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xcel Lucia\AVANZADO\Modulo 3\"/>
    </mc:Choice>
  </mc:AlternateContent>
  <bookViews>
    <workbookView xWindow="0" yWindow="0" windowWidth="20490" windowHeight="7650"/>
  </bookViews>
  <sheets>
    <sheet name="Validacion de datos" sheetId="1" r:id="rId1"/>
    <sheet name="Ejercicio 2" sheetId="2" r:id="rId2"/>
    <sheet name="Ejercicio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6" i="2"/>
  <c r="J8" i="2"/>
  <c r="J10" i="2"/>
  <c r="J12" i="2"/>
</calcChain>
</file>

<file path=xl/comments1.xml><?xml version="1.0" encoding="utf-8"?>
<comments xmlns="http://schemas.openxmlformats.org/spreadsheetml/2006/main">
  <authors>
    <author>Sergio Bazo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Sergio Bazo:</t>
        </r>
        <r>
          <rPr>
            <sz val="9"/>
            <color indexed="81"/>
            <rFont val="Tahoma"/>
            <family val="2"/>
          </rPr>
          <t xml:space="preserve">
La sucursal debe ser Lima, Callao o San Isidro</t>
        </r>
      </text>
    </comment>
  </commentList>
</comments>
</file>

<file path=xl/sharedStrings.xml><?xml version="1.0" encoding="utf-8"?>
<sst xmlns="http://schemas.openxmlformats.org/spreadsheetml/2006/main" count="182" uniqueCount="147">
  <si>
    <t>FLETE S/C</t>
  </si>
  <si>
    <t>KM</t>
  </si>
  <si>
    <t>ARTICULOS</t>
  </si>
  <si>
    <t>CLIENTE</t>
  </si>
  <si>
    <t>CARNET</t>
  </si>
  <si>
    <t>EDAD</t>
  </si>
  <si>
    <t>NOMBRE</t>
  </si>
  <si>
    <t>Cantidades</t>
  </si>
  <si>
    <t>SEXO</t>
  </si>
  <si>
    <t>NOMBRE  APELLIDO</t>
  </si>
  <si>
    <t>Validacion de Datos</t>
  </si>
  <si>
    <t>Alejandro</t>
  </si>
  <si>
    <t>Cappella</t>
  </si>
  <si>
    <t>Edith</t>
  </si>
  <si>
    <t>Bramuglia</t>
  </si>
  <si>
    <t>Abdel</t>
  </si>
  <si>
    <t>Kleifat</t>
  </si>
  <si>
    <t>Diana</t>
  </si>
  <si>
    <t>Gravina</t>
  </si>
  <si>
    <t>Dante</t>
  </si>
  <si>
    <t>Rolland</t>
  </si>
  <si>
    <t>Leonardo</t>
  </si>
  <si>
    <t>Márquez</t>
  </si>
  <si>
    <t>Carlos</t>
  </si>
  <si>
    <t>Linares</t>
  </si>
  <si>
    <t>Alberto</t>
  </si>
  <si>
    <t>Cupertino</t>
  </si>
  <si>
    <t>Ernesto</t>
  </si>
  <si>
    <t>Katouri</t>
  </si>
  <si>
    <t>Patricia</t>
  </si>
  <si>
    <t>Vacca</t>
  </si>
  <si>
    <t>Gabriel</t>
  </si>
  <si>
    <t>Villa</t>
  </si>
  <si>
    <t>Brenda</t>
  </si>
  <si>
    <t>Hauser</t>
  </si>
  <si>
    <t>Simón</t>
  </si>
  <si>
    <t>Brahe</t>
  </si>
  <si>
    <t>Bartolomé</t>
  </si>
  <si>
    <t>Lipsic</t>
  </si>
  <si>
    <t>Nicolás</t>
  </si>
  <si>
    <t>Coper</t>
  </si>
  <si>
    <t>Agosti</t>
  </si>
  <si>
    <t>Pedro</t>
  </si>
  <si>
    <t>Alberti</t>
  </si>
  <si>
    <t>Federico</t>
  </si>
  <si>
    <t>Ponce</t>
  </si>
  <si>
    <t>Juan</t>
  </si>
  <si>
    <t>Moreno</t>
  </si>
  <si>
    <t>León</t>
  </si>
  <si>
    <t>Vigo</t>
  </si>
  <si>
    <t>Luis</t>
  </si>
  <si>
    <t xml:space="preserve">Fuentes </t>
  </si>
  <si>
    <t>Ingrid</t>
  </si>
  <si>
    <t>Brunet</t>
  </si>
  <si>
    <t>Título</t>
  </si>
  <si>
    <t>Eugenia</t>
  </si>
  <si>
    <t>Sperling</t>
  </si>
  <si>
    <t>Mauricio</t>
  </si>
  <si>
    <t>Lefort</t>
  </si>
  <si>
    <t>Sueldo Bruto</t>
  </si>
  <si>
    <t>Eduardo</t>
  </si>
  <si>
    <t>Mellini</t>
  </si>
  <si>
    <t>Luisa</t>
  </si>
  <si>
    <t>Soto</t>
  </si>
  <si>
    <t>Categoría</t>
  </si>
  <si>
    <t>Vanesa</t>
  </si>
  <si>
    <t>Díaz</t>
  </si>
  <si>
    <t>Daniel</t>
  </si>
  <si>
    <t>Albertini</t>
  </si>
  <si>
    <t>Nombre</t>
  </si>
  <si>
    <t>Ana</t>
  </si>
  <si>
    <t>Benítez</t>
  </si>
  <si>
    <t>Andrés</t>
  </si>
  <si>
    <t>Quintier</t>
  </si>
  <si>
    <t>Apellido</t>
  </si>
  <si>
    <t>Carolina</t>
  </si>
  <si>
    <t>Vega</t>
  </si>
  <si>
    <t>María</t>
  </si>
  <si>
    <t>Carulli</t>
  </si>
  <si>
    <t>Codigo</t>
  </si>
  <si>
    <t>Ricardo</t>
  </si>
  <si>
    <t>Códigos únicos</t>
  </si>
  <si>
    <t>Los codigos deben ser unicos, no deben repetirse</t>
  </si>
  <si>
    <t>Jesus Maria</t>
  </si>
  <si>
    <t>Callao</t>
  </si>
  <si>
    <t>Lima</t>
  </si>
  <si>
    <t>La Victoria</t>
  </si>
  <si>
    <t>San Juan de Miraflores</t>
  </si>
  <si>
    <t>Chorrillos</t>
  </si>
  <si>
    <t>El Agustino</t>
  </si>
  <si>
    <t>S.M.P.</t>
  </si>
  <si>
    <t>Chimbote</t>
  </si>
  <si>
    <t>Barranco</t>
  </si>
  <si>
    <t>San Isidro</t>
  </si>
  <si>
    <t>Prod 11</t>
  </si>
  <si>
    <t>Prod 10</t>
  </si>
  <si>
    <t>Prod 9</t>
  </si>
  <si>
    <t>Prod 8</t>
  </si>
  <si>
    <t>Barrios Altos</t>
  </si>
  <si>
    <t>Prod 7</t>
  </si>
  <si>
    <t>Prod 6</t>
  </si>
  <si>
    <t>Prod 5</t>
  </si>
  <si>
    <t>Prod 4</t>
  </si>
  <si>
    <t>Pueblo Libre</t>
  </si>
  <si>
    <t>Prod 3</t>
  </si>
  <si>
    <t>Prod 2</t>
  </si>
  <si>
    <t>Prod 1</t>
  </si>
  <si>
    <t>Bono Especial</t>
  </si>
  <si>
    <t>Sucursal</t>
  </si>
  <si>
    <t>Ventas</t>
  </si>
  <si>
    <t>Stock</t>
  </si>
  <si>
    <t>Producto</t>
  </si>
  <si>
    <t>1020.A</t>
  </si>
  <si>
    <t>1024.C</t>
  </si>
  <si>
    <t>1028.V</t>
  </si>
  <si>
    <t>1032.D</t>
  </si>
  <si>
    <t>1036.T</t>
  </si>
  <si>
    <t>1040.F</t>
  </si>
  <si>
    <t>1044.A</t>
  </si>
  <si>
    <t>1048.C</t>
  </si>
  <si>
    <t>1052.M</t>
  </si>
  <si>
    <t>1056.V</t>
  </si>
  <si>
    <t>1060.R</t>
  </si>
  <si>
    <t>1064.T</t>
  </si>
  <si>
    <t>1068.D</t>
  </si>
  <si>
    <t>1072.S</t>
  </si>
  <si>
    <t>1076.G</t>
  </si>
  <si>
    <t>1080.L</t>
  </si>
  <si>
    <t>1084.Y</t>
  </si>
  <si>
    <t>1088.F</t>
  </si>
  <si>
    <t>1092.G</t>
  </si>
  <si>
    <t>1096.J</t>
  </si>
  <si>
    <t>1100.A</t>
  </si>
  <si>
    <t>1104.S</t>
  </si>
  <si>
    <t>1108.C</t>
  </si>
  <si>
    <t>1112.N</t>
  </si>
  <si>
    <t>1116.G</t>
  </si>
  <si>
    <t>1120.H</t>
  </si>
  <si>
    <t>1124.K</t>
  </si>
  <si>
    <t>1128.P</t>
  </si>
  <si>
    <t>1132.X</t>
  </si>
  <si>
    <t>1136.S</t>
  </si>
  <si>
    <t>1140.N</t>
  </si>
  <si>
    <t>1144.B</t>
  </si>
  <si>
    <t>1148.R</t>
  </si>
  <si>
    <t>El stok debe ser mayor a cero</t>
  </si>
  <si>
    <t xml:space="preserve">La sucursal debe ser: Lima, Callao o San Isidro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</si>
</sst>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S/&quot;* #,##0.00_-;\-&quot;S/&quot;* #,##0.00_-;_-&quot;S/&quot;* &quot;-&quot;??_-;_-@_-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/>
    <xf numFmtId="0" fontId="4" fillId="5" borderId="2" xfId="0" applyFont="1" applyFill="1" applyBorder="1" applyAlignment="1">
      <alignment horizontal="center"/>
    </xf>
    <xf numFmtId="0" fontId="1" fillId="0" borderId="0" xfId="1"/>
    <xf numFmtId="0" fontId="2" fillId="6" borderId="0" xfId="1" applyFont="1" applyFill="1"/>
    <xf numFmtId="0" fontId="3" fillId="3" borderId="0" xfId="0" applyFont="1" applyFill="1" applyAlignment="1">
      <alignment horizontal="center" vertical="center"/>
    </xf>
    <xf numFmtId="0" fontId="2" fillId="6" borderId="0" xfId="0" applyFont="1" applyFill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4</xdr:row>
      <xdr:rowOff>133350</xdr:rowOff>
    </xdr:from>
    <xdr:to>
      <xdr:col>13</xdr:col>
      <xdr:colOff>190499</xdr:colOff>
      <xdr:row>9</xdr:row>
      <xdr:rowOff>66675</xdr:rowOff>
    </xdr:to>
    <xdr:sp macro="" textlink="">
      <xdr:nvSpPr>
        <xdr:cNvPr id="2" name="1 CuadroTexto"/>
        <xdr:cNvSpPr txBox="1"/>
      </xdr:nvSpPr>
      <xdr:spPr>
        <a:xfrm>
          <a:off x="885824" y="895350"/>
          <a:ext cx="9210675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/>
            <a:t>La validación de datos es una funcionalidad de Excel que te permitirá establecer limitaciones sobre los tipos de datos así como sobre los valores a introducir en una celda determinada.</a:t>
          </a:r>
        </a:p>
        <a:p>
          <a:r>
            <a:rPr lang="es-ES"/>
            <a:t>Tendrás el poder de obligar a un usuario de tu hoja de cálculo a introducir un valor correcto para las necesidades que persigue la hoja. Esto evitará infinidad de errores no deseados y aumentará notablemente la productividad del usuario de la hoja.​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workbookViewId="0">
      <selection activeCell="B2" sqref="B2:M4"/>
    </sheetView>
  </sheetViews>
  <sheetFormatPr baseColWidth="10" defaultRowHeight="15" x14ac:dyDescent="0.25"/>
  <cols>
    <col min="2" max="2" width="18.28515625" bestFit="1" customWidth="1"/>
  </cols>
  <sheetData>
    <row r="2" spans="2:17" x14ac:dyDescent="0.25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7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2:17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11" spans="2:17" x14ac:dyDescent="0.25">
      <c r="B11" s="4" t="s">
        <v>9</v>
      </c>
      <c r="C11" s="4" t="s">
        <v>5</v>
      </c>
      <c r="D11" s="4" t="s">
        <v>8</v>
      </c>
      <c r="F11" s="5"/>
      <c r="G11" s="2" t="s">
        <v>7</v>
      </c>
      <c r="H11" s="5"/>
      <c r="I11" s="4" t="s">
        <v>6</v>
      </c>
      <c r="J11" s="4" t="s">
        <v>5</v>
      </c>
      <c r="K11" s="4" t="s">
        <v>4</v>
      </c>
      <c r="L11" s="5"/>
      <c r="M11" s="5"/>
      <c r="N11" s="4" t="s">
        <v>3</v>
      </c>
      <c r="O11" s="4" t="s">
        <v>2</v>
      </c>
      <c r="P11" s="4" t="s">
        <v>1</v>
      </c>
      <c r="Q11" s="4" t="s">
        <v>0</v>
      </c>
    </row>
    <row r="12" spans="2:17" x14ac:dyDescent="0.25">
      <c r="B12" s="1"/>
      <c r="C12" s="1"/>
      <c r="D12" s="1"/>
      <c r="E12" s="3"/>
      <c r="G12" s="2">
        <v>50</v>
      </c>
      <c r="I12" s="1"/>
      <c r="J12" s="1"/>
      <c r="K12" s="1"/>
      <c r="N12" s="1"/>
      <c r="O12" s="1"/>
      <c r="P12" s="1"/>
      <c r="Q12" s="1"/>
    </row>
    <row r="13" spans="2:17" x14ac:dyDescent="0.25">
      <c r="B13" s="1"/>
      <c r="C13" s="1"/>
      <c r="D13" s="1"/>
      <c r="E13" s="3"/>
      <c r="G13" s="2">
        <v>26</v>
      </c>
      <c r="I13" s="1"/>
      <c r="J13" s="1"/>
      <c r="K13" s="1"/>
      <c r="N13" s="1"/>
      <c r="O13" s="1"/>
      <c r="P13" s="1"/>
      <c r="Q13" s="1"/>
    </row>
    <row r="14" spans="2:17" x14ac:dyDescent="0.25">
      <c r="B14" s="1"/>
      <c r="C14" s="1"/>
      <c r="D14" s="1"/>
      <c r="E14" s="3"/>
      <c r="G14" s="2">
        <v>87</v>
      </c>
      <c r="I14" s="1"/>
      <c r="J14" s="1"/>
      <c r="K14" s="1"/>
      <c r="N14" s="1"/>
      <c r="O14" s="1"/>
      <c r="P14" s="1"/>
      <c r="Q14" s="1"/>
    </row>
    <row r="15" spans="2:17" x14ac:dyDescent="0.25">
      <c r="B15" s="1"/>
      <c r="C15" s="1"/>
      <c r="D15" s="1"/>
      <c r="E15" s="3"/>
      <c r="G15" s="2">
        <v>45</v>
      </c>
      <c r="I15" s="1"/>
      <c r="J15" s="1"/>
      <c r="K15" s="1"/>
      <c r="N15" s="1"/>
      <c r="O15" s="1"/>
      <c r="P15" s="1"/>
      <c r="Q15" s="1"/>
    </row>
    <row r="16" spans="2:17" x14ac:dyDescent="0.25">
      <c r="B16" s="1"/>
      <c r="C16" s="1"/>
      <c r="D16" s="1"/>
      <c r="E16" s="3"/>
      <c r="G16" s="2">
        <v>69</v>
      </c>
      <c r="I16" s="1"/>
      <c r="J16" s="1"/>
      <c r="K16" s="1"/>
      <c r="N16" s="1"/>
      <c r="O16" s="1"/>
      <c r="P16" s="1"/>
      <c r="Q16" s="1"/>
    </row>
    <row r="17" spans="2:17" x14ac:dyDescent="0.25">
      <c r="B17" s="1"/>
      <c r="C17" s="1"/>
      <c r="D17" s="1"/>
      <c r="E17" s="3"/>
      <c r="G17" s="2">
        <v>12</v>
      </c>
      <c r="I17" s="1"/>
      <c r="J17" s="1"/>
      <c r="K17" s="1"/>
      <c r="N17" s="1"/>
      <c r="O17" s="1"/>
      <c r="P17" s="1"/>
      <c r="Q17" s="1"/>
    </row>
    <row r="18" spans="2:17" x14ac:dyDescent="0.25">
      <c r="B18" s="1"/>
      <c r="C18" s="1"/>
      <c r="D18" s="1"/>
      <c r="E18" s="3"/>
      <c r="G18" s="2">
        <v>38</v>
      </c>
      <c r="I18" s="1"/>
      <c r="J18" s="1"/>
      <c r="K18" s="1"/>
      <c r="N18" s="1"/>
      <c r="O18" s="1"/>
      <c r="P18" s="1"/>
      <c r="Q18" s="1"/>
    </row>
    <row r="19" spans="2:17" x14ac:dyDescent="0.25">
      <c r="B19" s="1"/>
      <c r="C19" s="1"/>
      <c r="D19" s="1"/>
      <c r="E19" s="3"/>
      <c r="G19" s="2">
        <v>74</v>
      </c>
      <c r="I19" s="1"/>
      <c r="J19" s="1"/>
      <c r="K19" s="1"/>
      <c r="N19" s="1"/>
      <c r="O19" s="1"/>
      <c r="P19" s="1"/>
      <c r="Q19" s="1"/>
    </row>
    <row r="20" spans="2:17" x14ac:dyDescent="0.25">
      <c r="B20" s="1"/>
      <c r="C20" s="1"/>
      <c r="D20" s="1"/>
      <c r="E20" s="3"/>
      <c r="G20" s="2">
        <v>20</v>
      </c>
      <c r="I20" s="1"/>
      <c r="J20" s="1"/>
      <c r="K20" s="1"/>
      <c r="N20" s="1"/>
      <c r="O20" s="1"/>
      <c r="P20" s="1"/>
      <c r="Q20" s="1"/>
    </row>
    <row r="21" spans="2:17" x14ac:dyDescent="0.25">
      <c r="B21" s="1"/>
      <c r="C21" s="1"/>
      <c r="D21" s="1"/>
      <c r="E21" s="3"/>
      <c r="G21" s="2">
        <v>37</v>
      </c>
      <c r="I21" s="1"/>
      <c r="J21" s="1"/>
      <c r="K21" s="1"/>
      <c r="N21" s="1"/>
      <c r="O21" s="1"/>
      <c r="P21" s="1"/>
      <c r="Q21" s="1"/>
    </row>
    <row r="22" spans="2:17" x14ac:dyDescent="0.25">
      <c r="B22" s="1"/>
      <c r="C22" s="1"/>
      <c r="D22" s="1"/>
      <c r="E22" s="3"/>
      <c r="G22" s="2">
        <v>80</v>
      </c>
      <c r="I22" s="1"/>
      <c r="J22" s="1"/>
      <c r="K22" s="1"/>
      <c r="N22" s="1"/>
      <c r="O22" s="1"/>
      <c r="P22" s="1"/>
      <c r="Q22" s="1"/>
    </row>
    <row r="23" spans="2:17" x14ac:dyDescent="0.25">
      <c r="B23" s="1"/>
      <c r="C23" s="1"/>
      <c r="D23" s="1"/>
      <c r="E23" s="3"/>
      <c r="G23" s="2">
        <v>22</v>
      </c>
      <c r="I23" s="1"/>
      <c r="J23" s="1"/>
      <c r="K23" s="1"/>
      <c r="N23" s="1"/>
      <c r="O23" s="1"/>
      <c r="P23" s="1"/>
      <c r="Q23" s="1"/>
    </row>
    <row r="24" spans="2:17" x14ac:dyDescent="0.25">
      <c r="B24" s="1"/>
      <c r="C24" s="1"/>
      <c r="D24" s="1"/>
      <c r="E24" s="3"/>
      <c r="G24" s="2">
        <v>61</v>
      </c>
      <c r="I24" s="1"/>
      <c r="J24" s="1"/>
      <c r="K24" s="1"/>
      <c r="N24" s="1"/>
      <c r="O24" s="1"/>
      <c r="P24" s="1"/>
      <c r="Q24" s="1"/>
    </row>
    <row r="25" spans="2:17" x14ac:dyDescent="0.25">
      <c r="B25" s="1"/>
      <c r="C25" s="1"/>
      <c r="D25" s="1"/>
      <c r="E25" s="3"/>
      <c r="G25" s="2">
        <v>46</v>
      </c>
      <c r="I25" s="1"/>
      <c r="J25" s="1"/>
      <c r="K25" s="1"/>
      <c r="N25" s="1"/>
      <c r="O25" s="1"/>
      <c r="P25" s="1"/>
      <c r="Q25" s="1"/>
    </row>
    <row r="26" spans="2:17" x14ac:dyDescent="0.25">
      <c r="B26" s="1"/>
      <c r="C26" s="1"/>
      <c r="D26" s="1"/>
      <c r="E26" s="3"/>
      <c r="G26" s="2">
        <v>38</v>
      </c>
      <c r="I26" s="1"/>
      <c r="J26" s="1"/>
      <c r="K26" s="1"/>
      <c r="N26" s="1"/>
      <c r="O26" s="1"/>
      <c r="P26" s="1"/>
      <c r="Q26" s="1"/>
    </row>
    <row r="27" spans="2:17" x14ac:dyDescent="0.25">
      <c r="B27" s="1"/>
      <c r="C27" s="1"/>
      <c r="D27" s="1"/>
      <c r="E27" s="3"/>
      <c r="G27" s="2">
        <v>51</v>
      </c>
      <c r="I27" s="1"/>
      <c r="J27" s="1"/>
      <c r="K27" s="1"/>
      <c r="N27" s="1"/>
      <c r="O27" s="1"/>
      <c r="P27" s="1"/>
      <c r="Q27" s="1"/>
    </row>
    <row r="28" spans="2:17" x14ac:dyDescent="0.25">
      <c r="B28" s="1"/>
      <c r="C28" s="1"/>
      <c r="D28" s="1"/>
      <c r="E28" s="3"/>
      <c r="G28" s="2">
        <v>13</v>
      </c>
      <c r="I28" s="1"/>
      <c r="J28" s="1"/>
      <c r="K28" s="1"/>
      <c r="N28" s="1"/>
      <c r="O28" s="1"/>
      <c r="P28" s="1"/>
      <c r="Q28" s="1"/>
    </row>
  </sheetData>
  <mergeCells count="1">
    <mergeCell ref="B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H17" sqref="H17"/>
    </sheetView>
  </sheetViews>
  <sheetFormatPr baseColWidth="10" defaultRowHeight="15" x14ac:dyDescent="0.25"/>
  <cols>
    <col min="2" max="2" width="9.140625" customWidth="1"/>
    <col min="3" max="3" width="11.7109375" bestFit="1" customWidth="1"/>
    <col min="4" max="4" width="13.85546875" style="5" customWidth="1"/>
    <col min="5" max="5" width="12.85546875" customWidth="1"/>
    <col min="6" max="6" width="7.140625" style="5" bestFit="1" customWidth="1"/>
    <col min="9" max="9" width="12.85546875" bestFit="1" customWidth="1"/>
    <col min="10" max="10" width="23" customWidth="1"/>
  </cols>
  <sheetData>
    <row r="1" spans="1:10" x14ac:dyDescent="0.25">
      <c r="A1" s="10" t="s">
        <v>79</v>
      </c>
      <c r="B1" s="10" t="s">
        <v>74</v>
      </c>
      <c r="C1" s="10" t="s">
        <v>69</v>
      </c>
      <c r="D1" s="11" t="s">
        <v>64</v>
      </c>
      <c r="E1" s="10" t="s">
        <v>59</v>
      </c>
      <c r="F1" s="9" t="s">
        <v>54</v>
      </c>
    </row>
    <row r="2" spans="1:10" x14ac:dyDescent="0.25">
      <c r="A2" t="s">
        <v>112</v>
      </c>
      <c r="B2" t="s">
        <v>71</v>
      </c>
      <c r="C2" t="s">
        <v>80</v>
      </c>
      <c r="D2" s="7">
        <v>5</v>
      </c>
      <c r="E2">
        <v>49500</v>
      </c>
      <c r="F2" s="6">
        <v>2</v>
      </c>
      <c r="I2" s="8" t="s">
        <v>79</v>
      </c>
    </row>
    <row r="3" spans="1:10" x14ac:dyDescent="0.25">
      <c r="A3" t="s">
        <v>113</v>
      </c>
      <c r="B3" t="s">
        <v>78</v>
      </c>
      <c r="C3" t="s">
        <v>77</v>
      </c>
      <c r="D3" s="7">
        <v>3</v>
      </c>
      <c r="E3">
        <v>20850</v>
      </c>
      <c r="F3" s="6">
        <v>1</v>
      </c>
    </row>
    <row r="4" spans="1:10" x14ac:dyDescent="0.25">
      <c r="A4" t="s">
        <v>114</v>
      </c>
      <c r="B4" t="s">
        <v>76</v>
      </c>
      <c r="C4" t="s">
        <v>75</v>
      </c>
      <c r="D4" s="7">
        <v>5</v>
      </c>
      <c r="E4">
        <v>48900</v>
      </c>
      <c r="F4" s="6">
        <v>2</v>
      </c>
      <c r="I4" s="8" t="s">
        <v>74</v>
      </c>
      <c r="J4" t="str">
        <f>IFERROR(VLOOKUP(J2,$A$1:$F$34,2,FALSE),"")</f>
        <v/>
      </c>
    </row>
    <row r="5" spans="1:10" x14ac:dyDescent="0.25">
      <c r="A5" t="s">
        <v>115</v>
      </c>
      <c r="B5" t="s">
        <v>73</v>
      </c>
      <c r="C5" t="s">
        <v>72</v>
      </c>
      <c r="D5" s="7">
        <v>4</v>
      </c>
      <c r="E5">
        <v>27300</v>
      </c>
      <c r="F5" s="6">
        <v>2</v>
      </c>
    </row>
    <row r="6" spans="1:10" x14ac:dyDescent="0.25">
      <c r="A6" t="s">
        <v>116</v>
      </c>
      <c r="B6" t="s">
        <v>71</v>
      </c>
      <c r="C6" t="s">
        <v>70</v>
      </c>
      <c r="D6" s="7">
        <v>1</v>
      </c>
      <c r="E6">
        <v>15300</v>
      </c>
      <c r="F6" s="6">
        <v>1</v>
      </c>
      <c r="I6" s="8" t="s">
        <v>69</v>
      </c>
      <c r="J6" t="str">
        <f>IFERROR(VLOOKUP($J$2,$A$1:$F$34,3,FALSE),"")</f>
        <v/>
      </c>
    </row>
    <row r="7" spans="1:10" x14ac:dyDescent="0.25">
      <c r="A7" t="s">
        <v>117</v>
      </c>
      <c r="B7" t="s">
        <v>68</v>
      </c>
      <c r="C7" t="s">
        <v>67</v>
      </c>
      <c r="D7" s="7">
        <v>7</v>
      </c>
      <c r="E7">
        <v>72900</v>
      </c>
      <c r="F7" s="6">
        <v>2</v>
      </c>
    </row>
    <row r="8" spans="1:10" x14ac:dyDescent="0.25">
      <c r="A8" t="s">
        <v>118</v>
      </c>
      <c r="B8" t="s">
        <v>66</v>
      </c>
      <c r="C8" t="s">
        <v>65</v>
      </c>
      <c r="D8" s="7">
        <v>4</v>
      </c>
      <c r="E8">
        <v>27300</v>
      </c>
      <c r="F8" s="6">
        <v>2</v>
      </c>
      <c r="I8" s="8" t="s">
        <v>64</v>
      </c>
      <c r="J8" t="str">
        <f>IFERROR(VLOOKUP($J$2,$A$1:$F$34,4,FALSE),"")</f>
        <v/>
      </c>
    </row>
    <row r="9" spans="1:10" x14ac:dyDescent="0.25">
      <c r="A9" t="s">
        <v>119</v>
      </c>
      <c r="B9" t="s">
        <v>63</v>
      </c>
      <c r="C9" t="s">
        <v>62</v>
      </c>
      <c r="D9" s="7">
        <v>1</v>
      </c>
      <c r="E9">
        <v>16500</v>
      </c>
      <c r="F9" s="6">
        <v>1</v>
      </c>
    </row>
    <row r="10" spans="1:10" x14ac:dyDescent="0.25">
      <c r="A10" t="s">
        <v>120</v>
      </c>
      <c r="B10" t="s">
        <v>61</v>
      </c>
      <c r="C10" t="s">
        <v>60</v>
      </c>
      <c r="D10" s="7">
        <v>6</v>
      </c>
      <c r="E10">
        <v>55200</v>
      </c>
      <c r="F10" s="6">
        <v>2</v>
      </c>
      <c r="I10" s="8" t="s">
        <v>59</v>
      </c>
      <c r="J10" t="str">
        <f>IFERROR(VLOOKUP($J$2,$A$1:$F$34,5,FALSE),"")</f>
        <v/>
      </c>
    </row>
    <row r="11" spans="1:10" x14ac:dyDescent="0.25">
      <c r="A11" t="s">
        <v>121</v>
      </c>
      <c r="B11" t="s">
        <v>58</v>
      </c>
      <c r="C11" t="s">
        <v>57</v>
      </c>
      <c r="D11" s="7">
        <v>2</v>
      </c>
      <c r="E11">
        <v>18600</v>
      </c>
      <c r="F11" s="6">
        <v>1</v>
      </c>
    </row>
    <row r="12" spans="1:10" x14ac:dyDescent="0.25">
      <c r="A12" t="s">
        <v>122</v>
      </c>
      <c r="B12" t="s">
        <v>56</v>
      </c>
      <c r="C12" t="s">
        <v>55</v>
      </c>
      <c r="D12" s="7">
        <v>7</v>
      </c>
      <c r="E12">
        <v>71400</v>
      </c>
      <c r="F12" s="6">
        <v>3</v>
      </c>
      <c r="I12" s="8" t="s">
        <v>54</v>
      </c>
      <c r="J12" t="str">
        <f>IFERROR(VLOOKUP($J$2,$A$1:$F$34,6,FALSE),"")</f>
        <v/>
      </c>
    </row>
    <row r="13" spans="1:10" x14ac:dyDescent="0.25">
      <c r="A13" t="s">
        <v>123</v>
      </c>
      <c r="B13" t="s">
        <v>53</v>
      </c>
      <c r="C13" t="s">
        <v>52</v>
      </c>
      <c r="D13" s="7">
        <v>5</v>
      </c>
      <c r="E13">
        <v>48900</v>
      </c>
      <c r="F13" s="6">
        <v>2</v>
      </c>
    </row>
    <row r="14" spans="1:10" x14ac:dyDescent="0.25">
      <c r="A14" t="s">
        <v>124</v>
      </c>
      <c r="B14" t="s">
        <v>51</v>
      </c>
      <c r="C14" t="s">
        <v>50</v>
      </c>
      <c r="D14" s="7">
        <v>6</v>
      </c>
      <c r="E14">
        <v>56700</v>
      </c>
      <c r="F14" s="6">
        <v>2</v>
      </c>
    </row>
    <row r="15" spans="1:10" x14ac:dyDescent="0.25">
      <c r="A15" t="s">
        <v>125</v>
      </c>
      <c r="B15" t="s">
        <v>49</v>
      </c>
      <c r="C15" t="s">
        <v>48</v>
      </c>
      <c r="D15" s="7">
        <v>6</v>
      </c>
      <c r="E15">
        <v>55200</v>
      </c>
      <c r="F15" s="6">
        <v>3</v>
      </c>
    </row>
    <row r="16" spans="1:10" x14ac:dyDescent="0.25">
      <c r="A16" t="s">
        <v>126</v>
      </c>
      <c r="B16" t="s">
        <v>47</v>
      </c>
      <c r="C16" t="s">
        <v>46</v>
      </c>
      <c r="D16" s="7">
        <v>2</v>
      </c>
      <c r="E16">
        <v>18600</v>
      </c>
      <c r="F16" s="6">
        <v>2</v>
      </c>
    </row>
    <row r="17" spans="1:6" x14ac:dyDescent="0.25">
      <c r="A17" t="s">
        <v>127</v>
      </c>
      <c r="B17" t="s">
        <v>45</v>
      </c>
      <c r="C17" t="s">
        <v>44</v>
      </c>
      <c r="D17" s="7">
        <v>5</v>
      </c>
      <c r="E17">
        <v>49200</v>
      </c>
      <c r="F17" s="6">
        <v>2</v>
      </c>
    </row>
    <row r="18" spans="1:6" x14ac:dyDescent="0.25">
      <c r="A18" t="s">
        <v>128</v>
      </c>
      <c r="B18" t="s">
        <v>43</v>
      </c>
      <c r="C18" t="s">
        <v>42</v>
      </c>
      <c r="D18" s="7">
        <v>3</v>
      </c>
      <c r="E18">
        <v>20850</v>
      </c>
      <c r="F18" s="6">
        <v>1</v>
      </c>
    </row>
    <row r="19" spans="1:6" x14ac:dyDescent="0.25">
      <c r="A19" t="s">
        <v>129</v>
      </c>
      <c r="B19" t="s">
        <v>41</v>
      </c>
      <c r="C19" t="s">
        <v>23</v>
      </c>
      <c r="D19" s="7">
        <v>4</v>
      </c>
      <c r="E19">
        <v>27300</v>
      </c>
      <c r="F19" s="6">
        <v>2</v>
      </c>
    </row>
    <row r="20" spans="1:6" x14ac:dyDescent="0.25">
      <c r="A20" t="s">
        <v>130</v>
      </c>
      <c r="B20" t="s">
        <v>40</v>
      </c>
      <c r="C20" t="s">
        <v>39</v>
      </c>
      <c r="D20" s="7">
        <v>8</v>
      </c>
      <c r="E20">
        <v>84300</v>
      </c>
      <c r="F20" s="6">
        <v>3</v>
      </c>
    </row>
    <row r="21" spans="1:6" x14ac:dyDescent="0.25">
      <c r="A21" t="s">
        <v>131</v>
      </c>
      <c r="B21" t="s">
        <v>38</v>
      </c>
      <c r="C21" t="s">
        <v>37</v>
      </c>
      <c r="D21" s="7">
        <v>5</v>
      </c>
      <c r="E21">
        <v>50700</v>
      </c>
      <c r="F21" s="6">
        <v>2</v>
      </c>
    </row>
    <row r="22" spans="1:6" x14ac:dyDescent="0.25">
      <c r="A22" t="s">
        <v>132</v>
      </c>
      <c r="B22" t="s">
        <v>36</v>
      </c>
      <c r="C22" t="s">
        <v>35</v>
      </c>
      <c r="D22" s="7">
        <v>6</v>
      </c>
      <c r="E22">
        <v>55200</v>
      </c>
      <c r="F22" s="6">
        <v>3</v>
      </c>
    </row>
    <row r="23" spans="1:6" x14ac:dyDescent="0.25">
      <c r="A23" t="s">
        <v>133</v>
      </c>
      <c r="B23" t="s">
        <v>34</v>
      </c>
      <c r="C23" t="s">
        <v>33</v>
      </c>
      <c r="D23" s="7">
        <v>8</v>
      </c>
      <c r="E23">
        <v>73500</v>
      </c>
      <c r="F23" s="6">
        <v>3</v>
      </c>
    </row>
    <row r="24" spans="1:6" x14ac:dyDescent="0.25">
      <c r="A24" t="s">
        <v>134</v>
      </c>
      <c r="B24" t="s">
        <v>32</v>
      </c>
      <c r="C24" t="s">
        <v>31</v>
      </c>
      <c r="D24" s="7">
        <v>4</v>
      </c>
      <c r="E24">
        <v>27300</v>
      </c>
      <c r="F24" s="6">
        <v>2</v>
      </c>
    </row>
    <row r="25" spans="1:6" x14ac:dyDescent="0.25">
      <c r="A25" t="s">
        <v>135</v>
      </c>
      <c r="B25" t="s">
        <v>30</v>
      </c>
      <c r="C25" t="s">
        <v>29</v>
      </c>
      <c r="D25" s="7">
        <v>6</v>
      </c>
      <c r="E25">
        <v>55200</v>
      </c>
      <c r="F25" s="6">
        <v>2</v>
      </c>
    </row>
    <row r="26" spans="1:6" x14ac:dyDescent="0.25">
      <c r="A26" t="s">
        <v>136</v>
      </c>
      <c r="B26" t="s">
        <v>28</v>
      </c>
      <c r="C26" t="s">
        <v>27</v>
      </c>
      <c r="D26" s="7">
        <v>4</v>
      </c>
      <c r="E26">
        <v>27300</v>
      </c>
      <c r="F26" s="6">
        <v>1</v>
      </c>
    </row>
    <row r="27" spans="1:6" x14ac:dyDescent="0.25">
      <c r="A27" t="s">
        <v>137</v>
      </c>
      <c r="B27" t="s">
        <v>26</v>
      </c>
      <c r="C27" t="s">
        <v>25</v>
      </c>
      <c r="D27" s="7">
        <v>6</v>
      </c>
      <c r="E27">
        <v>73200</v>
      </c>
      <c r="F27" s="6">
        <v>3</v>
      </c>
    </row>
    <row r="28" spans="1:6" x14ac:dyDescent="0.25">
      <c r="A28" t="s">
        <v>138</v>
      </c>
      <c r="B28" t="s">
        <v>24</v>
      </c>
      <c r="C28" t="s">
        <v>23</v>
      </c>
      <c r="D28" s="7">
        <v>3</v>
      </c>
      <c r="E28">
        <v>20850</v>
      </c>
      <c r="F28" s="6">
        <v>2</v>
      </c>
    </row>
    <row r="29" spans="1:6" x14ac:dyDescent="0.25">
      <c r="A29" t="s">
        <v>139</v>
      </c>
      <c r="B29" t="s">
        <v>22</v>
      </c>
      <c r="C29" t="s">
        <v>21</v>
      </c>
      <c r="D29" s="7">
        <v>1</v>
      </c>
      <c r="E29">
        <v>16500</v>
      </c>
      <c r="F29" s="6">
        <v>2</v>
      </c>
    </row>
    <row r="30" spans="1:6" x14ac:dyDescent="0.25">
      <c r="A30" t="s">
        <v>140</v>
      </c>
      <c r="B30" t="s">
        <v>20</v>
      </c>
      <c r="C30" t="s">
        <v>19</v>
      </c>
      <c r="D30" s="7">
        <v>9</v>
      </c>
      <c r="E30">
        <v>113400</v>
      </c>
      <c r="F30" s="6">
        <v>3</v>
      </c>
    </row>
    <row r="31" spans="1:6" x14ac:dyDescent="0.25">
      <c r="A31" t="s">
        <v>141</v>
      </c>
      <c r="B31" t="s">
        <v>18</v>
      </c>
      <c r="C31" t="s">
        <v>17</v>
      </c>
      <c r="D31" s="7">
        <v>5</v>
      </c>
      <c r="E31">
        <v>48000</v>
      </c>
      <c r="F31" s="6">
        <v>3</v>
      </c>
    </row>
    <row r="32" spans="1:6" x14ac:dyDescent="0.25">
      <c r="A32" t="s">
        <v>142</v>
      </c>
      <c r="B32" t="s">
        <v>16</v>
      </c>
      <c r="C32" t="s">
        <v>15</v>
      </c>
      <c r="D32" s="7">
        <v>1</v>
      </c>
      <c r="E32">
        <v>16500</v>
      </c>
      <c r="F32" s="6">
        <v>1</v>
      </c>
    </row>
    <row r="33" spans="1:6" x14ac:dyDescent="0.25">
      <c r="A33" t="s">
        <v>143</v>
      </c>
      <c r="B33" t="s">
        <v>14</v>
      </c>
      <c r="C33" t="s">
        <v>13</v>
      </c>
      <c r="D33" s="7">
        <v>6</v>
      </c>
      <c r="E33">
        <v>55200</v>
      </c>
      <c r="F33" s="6">
        <v>1</v>
      </c>
    </row>
    <row r="34" spans="1:6" x14ac:dyDescent="0.25">
      <c r="A34" t="s">
        <v>144</v>
      </c>
      <c r="B34" t="s">
        <v>12</v>
      </c>
      <c r="C34" t="s">
        <v>11</v>
      </c>
      <c r="D34" s="7">
        <v>10</v>
      </c>
      <c r="E34">
        <v>108600</v>
      </c>
      <c r="F34" s="6">
        <v>3</v>
      </c>
    </row>
    <row r="36" spans="1:6" x14ac:dyDescent="0.25">
      <c r="D36"/>
      <c r="F36"/>
    </row>
    <row r="37" spans="1:6" x14ac:dyDescent="0.25">
      <c r="D37"/>
      <c r="F37"/>
    </row>
    <row r="38" spans="1:6" x14ac:dyDescent="0.25">
      <c r="D38"/>
      <c r="F38"/>
    </row>
    <row r="39" spans="1:6" x14ac:dyDescent="0.25">
      <c r="D39"/>
      <c r="F39"/>
    </row>
    <row r="40" spans="1:6" x14ac:dyDescent="0.25">
      <c r="D40"/>
      <c r="F40"/>
    </row>
    <row r="41" spans="1:6" x14ac:dyDescent="0.25">
      <c r="D41"/>
      <c r="F41"/>
    </row>
    <row r="42" spans="1:6" x14ac:dyDescent="0.25">
      <c r="D42"/>
      <c r="F42"/>
    </row>
    <row r="43" spans="1:6" x14ac:dyDescent="0.25">
      <c r="D43"/>
      <c r="F43"/>
    </row>
    <row r="44" spans="1:6" x14ac:dyDescent="0.25">
      <c r="D44"/>
      <c r="F44"/>
    </row>
    <row r="45" spans="1:6" x14ac:dyDescent="0.25">
      <c r="D45"/>
      <c r="F45"/>
    </row>
    <row r="46" spans="1:6" x14ac:dyDescent="0.25">
      <c r="D46"/>
      <c r="F46"/>
    </row>
    <row r="47" spans="1:6" x14ac:dyDescent="0.25">
      <c r="D47"/>
      <c r="F47"/>
    </row>
    <row r="48" spans="1:6" x14ac:dyDescent="0.25">
      <c r="D48"/>
      <c r="F48"/>
    </row>
    <row r="49" spans="4:6" x14ac:dyDescent="0.25">
      <c r="D49"/>
      <c r="F49"/>
    </row>
    <row r="50" spans="4:6" x14ac:dyDescent="0.25">
      <c r="D50"/>
      <c r="F50"/>
    </row>
    <row r="51" spans="4:6" x14ac:dyDescent="0.25">
      <c r="D51"/>
      <c r="F51"/>
    </row>
    <row r="52" spans="4:6" x14ac:dyDescent="0.25">
      <c r="D52"/>
      <c r="F52"/>
    </row>
    <row r="53" spans="4:6" x14ac:dyDescent="0.25">
      <c r="D53"/>
      <c r="F53"/>
    </row>
    <row r="54" spans="4:6" x14ac:dyDescent="0.25">
      <c r="D54"/>
      <c r="F54"/>
    </row>
    <row r="55" spans="4:6" x14ac:dyDescent="0.25">
      <c r="D55"/>
      <c r="F55"/>
    </row>
    <row r="56" spans="4:6" x14ac:dyDescent="0.25">
      <c r="D56"/>
      <c r="F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workbookViewId="0">
      <selection activeCell="A7" sqref="A7"/>
    </sheetView>
  </sheetViews>
  <sheetFormatPr baseColWidth="10" defaultRowHeight="15" x14ac:dyDescent="0.25"/>
  <cols>
    <col min="1" max="1" width="24" customWidth="1"/>
    <col min="4" max="4" width="13.5703125" customWidth="1"/>
    <col min="9" max="9" width="21" bestFit="1" customWidth="1"/>
    <col min="10" max="10" width="14.7109375" customWidth="1"/>
  </cols>
  <sheetData>
    <row r="1" spans="1:10" ht="21.75" customHeight="1" x14ac:dyDescent="0.25">
      <c r="A1" s="16" t="s">
        <v>82</v>
      </c>
      <c r="D1" s="17" t="s">
        <v>145</v>
      </c>
      <c r="E1" s="17"/>
      <c r="F1" s="17"/>
      <c r="I1" s="17" t="s">
        <v>146</v>
      </c>
      <c r="J1" s="17"/>
    </row>
    <row r="2" spans="1:10" ht="20.25" customHeight="1" x14ac:dyDescent="0.25">
      <c r="A2" s="16"/>
      <c r="D2" s="17"/>
      <c r="E2" s="17"/>
      <c r="F2" s="17"/>
      <c r="I2" s="17"/>
      <c r="J2" s="17"/>
    </row>
    <row r="3" spans="1:10" x14ac:dyDescent="0.25">
      <c r="A3" s="16"/>
      <c r="D3" s="17"/>
      <c r="E3" s="17"/>
      <c r="F3" s="17"/>
      <c r="I3" s="17"/>
      <c r="J3" s="17"/>
    </row>
    <row r="5" spans="1:10" x14ac:dyDescent="0.25">
      <c r="A5" s="13" t="s">
        <v>81</v>
      </c>
      <c r="D5" s="13" t="s">
        <v>111</v>
      </c>
      <c r="E5" s="13" t="s">
        <v>110</v>
      </c>
      <c r="F5" s="13" t="s">
        <v>109</v>
      </c>
      <c r="I5" s="15" t="s">
        <v>108</v>
      </c>
      <c r="J5" s="15" t="s">
        <v>107</v>
      </c>
    </row>
    <row r="6" spans="1:10" x14ac:dyDescent="0.25">
      <c r="A6" s="12"/>
      <c r="D6" s="12" t="s">
        <v>106</v>
      </c>
      <c r="E6" s="12">
        <v>250</v>
      </c>
      <c r="F6" s="12"/>
      <c r="I6" t="s">
        <v>85</v>
      </c>
    </row>
    <row r="7" spans="1:10" x14ac:dyDescent="0.25">
      <c r="A7" s="12"/>
      <c r="D7" s="12" t="s">
        <v>105</v>
      </c>
      <c r="E7" s="12">
        <v>25</v>
      </c>
      <c r="F7" s="12"/>
      <c r="I7" t="s">
        <v>84</v>
      </c>
    </row>
    <row r="8" spans="1:10" x14ac:dyDescent="0.25">
      <c r="A8" s="12"/>
      <c r="D8" s="12" t="s">
        <v>104</v>
      </c>
      <c r="E8" s="12">
        <v>0</v>
      </c>
      <c r="F8" s="12"/>
      <c r="I8" t="s">
        <v>103</v>
      </c>
    </row>
    <row r="9" spans="1:10" x14ac:dyDescent="0.25">
      <c r="A9" s="12"/>
      <c r="D9" s="12" t="s">
        <v>102</v>
      </c>
      <c r="E9" s="12">
        <v>0</v>
      </c>
      <c r="F9" s="12"/>
      <c r="I9" t="s">
        <v>84</v>
      </c>
    </row>
    <row r="10" spans="1:10" x14ac:dyDescent="0.25">
      <c r="A10" s="12"/>
      <c r="D10" s="12" t="s">
        <v>101</v>
      </c>
      <c r="E10" s="12">
        <v>33</v>
      </c>
      <c r="F10" s="12"/>
      <c r="I10" t="s">
        <v>98</v>
      </c>
    </row>
    <row r="11" spans="1:10" x14ac:dyDescent="0.25">
      <c r="A11" s="12"/>
      <c r="D11" s="12" t="s">
        <v>100</v>
      </c>
      <c r="E11" s="12">
        <v>45</v>
      </c>
      <c r="F11" s="12"/>
      <c r="I11" t="s">
        <v>83</v>
      </c>
    </row>
    <row r="12" spans="1:10" x14ac:dyDescent="0.25">
      <c r="A12" s="12"/>
      <c r="D12" s="12" t="s">
        <v>99</v>
      </c>
      <c r="E12" s="12">
        <v>0</v>
      </c>
      <c r="F12" s="12"/>
      <c r="I12" t="s">
        <v>98</v>
      </c>
    </row>
    <row r="13" spans="1:10" x14ac:dyDescent="0.25">
      <c r="A13" s="12"/>
      <c r="D13" s="12" t="s">
        <v>97</v>
      </c>
      <c r="E13" s="12">
        <v>21</v>
      </c>
      <c r="F13" s="12"/>
      <c r="I13" t="s">
        <v>84</v>
      </c>
    </row>
    <row r="14" spans="1:10" x14ac:dyDescent="0.25">
      <c r="A14" s="12"/>
      <c r="D14" s="12" t="s">
        <v>96</v>
      </c>
      <c r="E14" s="12">
        <v>0</v>
      </c>
      <c r="F14" s="12"/>
      <c r="I14" t="s">
        <v>84</v>
      </c>
    </row>
    <row r="15" spans="1:10" x14ac:dyDescent="0.25">
      <c r="A15" s="12"/>
      <c r="D15" s="12" t="s">
        <v>95</v>
      </c>
      <c r="E15" s="12">
        <v>33</v>
      </c>
      <c r="F15" s="12"/>
      <c r="I15" t="s">
        <v>84</v>
      </c>
    </row>
    <row r="16" spans="1:10" x14ac:dyDescent="0.25">
      <c r="A16" s="12"/>
      <c r="D16" s="12" t="s">
        <v>94</v>
      </c>
      <c r="E16" s="12">
        <v>44</v>
      </c>
      <c r="F16" s="12"/>
      <c r="I16" t="s">
        <v>93</v>
      </c>
    </row>
    <row r="17" spans="9:9" x14ac:dyDescent="0.25">
      <c r="I17" t="s">
        <v>85</v>
      </c>
    </row>
    <row r="18" spans="9:9" x14ac:dyDescent="0.25">
      <c r="I18" t="s">
        <v>93</v>
      </c>
    </row>
    <row r="19" spans="9:9" x14ac:dyDescent="0.25">
      <c r="I19" t="s">
        <v>87</v>
      </c>
    </row>
    <row r="20" spans="9:9" x14ac:dyDescent="0.25">
      <c r="I20" t="s">
        <v>84</v>
      </c>
    </row>
    <row r="21" spans="9:9" x14ac:dyDescent="0.25">
      <c r="I21" t="s">
        <v>83</v>
      </c>
    </row>
    <row r="22" spans="9:9" x14ac:dyDescent="0.25">
      <c r="I22" t="s">
        <v>84</v>
      </c>
    </row>
    <row r="23" spans="9:9" x14ac:dyDescent="0.25">
      <c r="I23" t="s">
        <v>83</v>
      </c>
    </row>
    <row r="24" spans="9:9" x14ac:dyDescent="0.25">
      <c r="I24" t="s">
        <v>92</v>
      </c>
    </row>
    <row r="25" spans="9:9" x14ac:dyDescent="0.25">
      <c r="I25" t="s">
        <v>84</v>
      </c>
    </row>
    <row r="26" spans="9:9" x14ac:dyDescent="0.25">
      <c r="I26" t="s">
        <v>84</v>
      </c>
    </row>
    <row r="27" spans="9:9" x14ac:dyDescent="0.25">
      <c r="I27" t="s">
        <v>83</v>
      </c>
    </row>
    <row r="28" spans="9:9" x14ac:dyDescent="0.25">
      <c r="I28" t="s">
        <v>83</v>
      </c>
    </row>
    <row r="29" spans="9:9" x14ac:dyDescent="0.25">
      <c r="I29" t="s">
        <v>91</v>
      </c>
    </row>
    <row r="30" spans="9:9" x14ac:dyDescent="0.25">
      <c r="I30" t="s">
        <v>84</v>
      </c>
    </row>
    <row r="31" spans="9:9" x14ac:dyDescent="0.25">
      <c r="I31" t="s">
        <v>86</v>
      </c>
    </row>
    <row r="32" spans="9:9" x14ac:dyDescent="0.25">
      <c r="I32" t="s">
        <v>83</v>
      </c>
    </row>
    <row r="33" spans="9:9" x14ac:dyDescent="0.25">
      <c r="I33" t="s">
        <v>86</v>
      </c>
    </row>
    <row r="34" spans="9:9" x14ac:dyDescent="0.25">
      <c r="I34" t="s">
        <v>90</v>
      </c>
    </row>
    <row r="35" spans="9:9" x14ac:dyDescent="0.25">
      <c r="I35" t="s">
        <v>89</v>
      </c>
    </row>
    <row r="36" spans="9:9" x14ac:dyDescent="0.25">
      <c r="I36" t="s">
        <v>88</v>
      </c>
    </row>
    <row r="37" spans="9:9" x14ac:dyDescent="0.25">
      <c r="I37" t="s">
        <v>87</v>
      </c>
    </row>
    <row r="38" spans="9:9" x14ac:dyDescent="0.25">
      <c r="I38" t="s">
        <v>84</v>
      </c>
    </row>
    <row r="39" spans="9:9" x14ac:dyDescent="0.25">
      <c r="I39" t="s">
        <v>84</v>
      </c>
    </row>
    <row r="40" spans="9:9" x14ac:dyDescent="0.25">
      <c r="I40" t="s">
        <v>84</v>
      </c>
    </row>
    <row r="41" spans="9:9" x14ac:dyDescent="0.25">
      <c r="I41" t="s">
        <v>86</v>
      </c>
    </row>
    <row r="42" spans="9:9" x14ac:dyDescent="0.25">
      <c r="I42" t="s">
        <v>85</v>
      </c>
    </row>
    <row r="43" spans="9:9" x14ac:dyDescent="0.25">
      <c r="I43" t="s">
        <v>84</v>
      </c>
    </row>
    <row r="44" spans="9:9" x14ac:dyDescent="0.25">
      <c r="I44" t="s">
        <v>83</v>
      </c>
    </row>
  </sheetData>
  <mergeCells count="3">
    <mergeCell ref="A1:A3"/>
    <mergeCell ref="D1:F3"/>
    <mergeCell ref="I1:J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Validacion de datos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2021-03-02T20:22:00Z</dcterms:created>
  <dcterms:modified xsi:type="dcterms:W3CDTF">2021-03-11T17:37:09Z</dcterms:modified>
</cp:coreProperties>
</file>