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9eacaeaf3ab42dd/Desktop/SOL ARCHIVOS PERSONAL/Cursos Sol/Excel Avanzado Capacitarte/"/>
    </mc:Choice>
  </mc:AlternateContent>
  <xr:revisionPtr revIDLastSave="0" documentId="14_{F9823E2B-802D-409A-806D-534C26680AFB}" xr6:coauthVersionLast="47" xr6:coauthVersionMax="47" xr10:uidLastSave="{00000000-0000-0000-0000-000000000000}"/>
  <bookViews>
    <workbookView xWindow="-120" yWindow="-120" windowWidth="29040" windowHeight="15720" xr2:uid="{C1D385A4-F296-4228-944A-E4250D4A38E3}"/>
  </bookViews>
  <sheets>
    <sheet name="Ejempl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E22" i="1"/>
  <c r="H22" i="1" s="1"/>
  <c r="J21" i="1"/>
  <c r="E21" i="1"/>
  <c r="H21" i="1" s="1"/>
  <c r="J20" i="1"/>
  <c r="E20" i="1"/>
  <c r="G20" i="1" s="1"/>
  <c r="J19" i="1"/>
  <c r="E19" i="1"/>
  <c r="G19" i="1" s="1"/>
  <c r="J18" i="1"/>
  <c r="E18" i="1"/>
  <c r="G18" i="1" s="1"/>
  <c r="J17" i="1"/>
  <c r="E17" i="1"/>
  <c r="H17" i="1" s="1"/>
  <c r="J16" i="1"/>
  <c r="H16" i="1"/>
  <c r="E16" i="1"/>
  <c r="G16" i="1" s="1"/>
  <c r="J15" i="1"/>
  <c r="E15" i="1"/>
  <c r="H15" i="1" s="1"/>
  <c r="J14" i="1"/>
  <c r="E14" i="1"/>
  <c r="G14" i="1" s="1"/>
  <c r="J13" i="1"/>
  <c r="H13" i="1"/>
  <c r="E13" i="1"/>
  <c r="G13" i="1" s="1"/>
  <c r="J12" i="1"/>
  <c r="E12" i="1"/>
  <c r="H12" i="1" s="1"/>
  <c r="J11" i="1"/>
  <c r="E11" i="1"/>
  <c r="H11" i="1" s="1"/>
  <c r="H19" i="1" l="1"/>
  <c r="K19" i="1" s="1"/>
  <c r="G21" i="1"/>
  <c r="K13" i="1"/>
  <c r="K21" i="1"/>
  <c r="K16" i="1"/>
  <c r="K11" i="1"/>
  <c r="K15" i="1"/>
  <c r="K12" i="1"/>
  <c r="K17" i="1"/>
  <c r="K22" i="1"/>
  <c r="G11" i="1"/>
  <c r="G17" i="1"/>
  <c r="H14" i="1"/>
  <c r="K14" i="1" s="1"/>
  <c r="H20" i="1"/>
  <c r="K20" i="1" s="1"/>
  <c r="G15" i="1"/>
  <c r="H18" i="1"/>
  <c r="K18" i="1" s="1"/>
  <c r="G12" i="1"/>
  <c r="G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</author>
  </authors>
  <commentList>
    <comment ref="E10" authorId="0" shapeId="0" xr:uid="{62CD46D3-5BC9-498A-989A-D08605A751FB}">
      <text>
        <r>
          <rPr>
            <b/>
            <sz val="9"/>
            <color indexed="81"/>
            <rFont val="Tahoma"/>
            <family val="2"/>
          </rPr>
          <t>calcular los dias transcurridos entre el pago y la entrega</t>
        </r>
      </text>
    </comment>
    <comment ref="G10" authorId="0" shapeId="0" xr:uid="{E9B540FB-0359-4A02-A14A-07C744339271}">
      <text>
        <r>
          <rPr>
            <b/>
            <sz val="9"/>
            <color indexed="81"/>
            <rFont val="Tahoma"/>
            <family val="2"/>
          </rPr>
          <t>calcula cuanto pagara según el descuento que le corresponda teniendo en cuenta los dias</t>
        </r>
      </text>
    </comment>
    <comment ref="H10" authorId="0" shapeId="0" xr:uid="{4ECA25FC-4054-447F-B66A-017F33D66B78}">
      <text>
        <r>
          <rPr>
            <b/>
            <sz val="9"/>
            <color indexed="81"/>
            <rFont val="Tahoma"/>
            <family val="2"/>
          </rPr>
          <t>calcula cuanto pagara según el descuento que le corresponda teniendo en cuenta los dias</t>
        </r>
      </text>
    </comment>
  </commentList>
</comments>
</file>

<file path=xl/sharedStrings.xml><?xml version="1.0" encoding="utf-8"?>
<sst xmlns="http://schemas.openxmlformats.org/spreadsheetml/2006/main" count="29" uniqueCount="28">
  <si>
    <t>Caso 1:</t>
  </si>
  <si>
    <t>Calcular el importe a pagar por medio de función si anidada</t>
  </si>
  <si>
    <t>SI PAGA ANTES DE 10 DÍAS SE APLICA EL 10% DE DESCUENTO</t>
  </si>
  <si>
    <t>SI PAGA ANTES DE 15 DÍAS SE APLICA EL 5% DE DESCUENTO</t>
  </si>
  <si>
    <t>SI PAGA PASADOS 15 DIAS NO HAY DESCUENTO</t>
  </si>
  <si>
    <t>Profe!</t>
  </si>
  <si>
    <t>Sol!</t>
  </si>
  <si>
    <t>FACTURA</t>
  </si>
  <si>
    <t>ENTREGADO</t>
  </si>
  <si>
    <t>PAGADO</t>
  </si>
  <si>
    <t>DIAS</t>
  </si>
  <si>
    <t>IMPORTE</t>
  </si>
  <si>
    <t>A PAGAR</t>
  </si>
  <si>
    <t>Calculo</t>
  </si>
  <si>
    <t>Diferencia</t>
  </si>
  <si>
    <t>N3245</t>
  </si>
  <si>
    <t>G65465N</t>
  </si>
  <si>
    <t>R654654</t>
  </si>
  <si>
    <t>F65654</t>
  </si>
  <si>
    <t>Profe!!</t>
  </si>
  <si>
    <t>E6546546</t>
  </si>
  <si>
    <t>T65465</t>
  </si>
  <si>
    <t>Y654654</t>
  </si>
  <si>
    <t>I654654</t>
  </si>
  <si>
    <t>P9654654</t>
  </si>
  <si>
    <t>Y65477</t>
  </si>
  <si>
    <t>Q654654</t>
  </si>
  <si>
    <t>S654651651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</si>
</sst>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8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u/>
      <sz val="12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0"/>
      <name val="Aptos Narrow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0" fillId="2" borderId="0" xfId="0" applyFill="1"/>
    <xf numFmtId="0" fontId="3" fillId="3" borderId="0" xfId="0" applyFont="1" applyFill="1"/>
    <xf numFmtId="0" fontId="0" fillId="3" borderId="0" xfId="0" applyFill="1"/>
    <xf numFmtId="0" fontId="3" fillId="4" borderId="0" xfId="0" applyFont="1" applyFill="1"/>
    <xf numFmtId="0" fontId="0" fillId="4" borderId="0" xfId="0" applyFill="1"/>
    <xf numFmtId="0" fontId="0" fillId="0" borderId="0" xfId="0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44" fontId="5" fillId="6" borderId="1" xfId="1" applyFont="1" applyFill="1" applyBorder="1" applyAlignment="1">
      <alignment horizontal="center" vertical="center"/>
    </xf>
    <xf numFmtId="44" fontId="0" fillId="7" borderId="1" xfId="1" applyFont="1" applyFill="1" applyBorder="1"/>
    <xf numFmtId="44" fontId="6" fillId="0" borderId="0" xfId="0" applyNumberFormat="1" applyFont="1"/>
    <xf numFmtId="44" fontId="0" fillId="2" borderId="1" xfId="1" applyFont="1" applyFill="1" applyBorder="1"/>
    <xf numFmtId="44" fontId="0" fillId="0" borderId="0" xfId="0" applyNumberFormat="1"/>
    <xf numFmtId="0" fontId="0" fillId="4" borderId="1" xfId="0" applyFill="1" applyBorder="1"/>
    <xf numFmtId="44" fontId="0" fillId="4" borderId="1" xfId="1" applyFont="1" applyFill="1" applyBorder="1"/>
    <xf numFmtId="0" fontId="0" fillId="3" borderId="1" xfId="0" applyFill="1" applyBorder="1"/>
    <xf numFmtId="44" fontId="0" fillId="3" borderId="1" xfId="1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9524</xdr:colOff>
      <xdr:row>14</xdr:row>
      <xdr:rowOff>76200</xdr:rowOff>
    </xdr:from>
    <xdr:to>
      <xdr:col>19</xdr:col>
      <xdr:colOff>626915</xdr:colOff>
      <xdr:row>18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3A8888-E156-4425-8A7E-E15640C61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63074" y="2638425"/>
          <a:ext cx="5951391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0FFC1-0253-4467-8610-487EA71C8F06}">
  <dimension ref="B2:M22"/>
  <sheetViews>
    <sheetView showGridLines="0" tabSelected="1" workbookViewId="0">
      <selection activeCell="K4" sqref="K4"/>
    </sheetView>
  </sheetViews>
  <sheetFormatPr baseColWidth="10" defaultRowHeight="15" x14ac:dyDescent="0.25"/>
  <cols>
    <col min="1" max="1" width="2.28515625" customWidth="1"/>
    <col min="3" max="3" width="12.5703125" bestFit="1" customWidth="1"/>
    <col min="4" max="4" width="15.28515625" bestFit="1" customWidth="1"/>
    <col min="6" max="6" width="12.42578125" bestFit="1" customWidth="1"/>
    <col min="7" max="8" width="13" bestFit="1" customWidth="1"/>
    <col min="10" max="11" width="13" bestFit="1" customWidth="1"/>
  </cols>
  <sheetData>
    <row r="2" spans="2:13" ht="15.75" x14ac:dyDescent="0.25">
      <c r="B2" s="1" t="s">
        <v>0</v>
      </c>
    </row>
    <row r="3" spans="2:13" x14ac:dyDescent="0.25">
      <c r="B3" s="2" t="s">
        <v>1</v>
      </c>
    </row>
    <row r="4" spans="2:13" ht="6" customHeight="1" x14ac:dyDescent="0.25"/>
    <row r="5" spans="2:13" x14ac:dyDescent="0.25">
      <c r="B5" s="3" t="s">
        <v>2</v>
      </c>
      <c r="C5" s="4"/>
      <c r="D5" s="4"/>
      <c r="E5" s="4"/>
      <c r="F5" s="4"/>
    </row>
    <row r="6" spans="2:13" x14ac:dyDescent="0.25">
      <c r="B6" s="5" t="s">
        <v>3</v>
      </c>
      <c r="C6" s="6"/>
      <c r="D6" s="6"/>
      <c r="E6" s="6"/>
      <c r="F6" s="6"/>
    </row>
    <row r="7" spans="2:13" x14ac:dyDescent="0.25">
      <c r="B7" s="7" t="s">
        <v>4</v>
      </c>
      <c r="C7" s="8"/>
      <c r="D7" s="8"/>
      <c r="E7" s="8"/>
      <c r="F7" s="8"/>
    </row>
    <row r="9" spans="2:13" x14ac:dyDescent="0.25">
      <c r="G9" s="9" t="s">
        <v>5</v>
      </c>
      <c r="H9" s="9" t="s">
        <v>6</v>
      </c>
    </row>
    <row r="10" spans="2:13" x14ac:dyDescent="0.25">
      <c r="B10" s="10" t="s">
        <v>7</v>
      </c>
      <c r="C10" s="10" t="s">
        <v>8</v>
      </c>
      <c r="D10" s="10" t="s">
        <v>9</v>
      </c>
      <c r="E10" s="10" t="s">
        <v>10</v>
      </c>
      <c r="F10" s="10" t="s">
        <v>11</v>
      </c>
      <c r="G10" s="10" t="s">
        <v>12</v>
      </c>
      <c r="H10" s="10" t="s">
        <v>12</v>
      </c>
      <c r="J10" s="11" t="s">
        <v>13</v>
      </c>
      <c r="K10" s="11" t="s">
        <v>14</v>
      </c>
    </row>
    <row r="11" spans="2:13" x14ac:dyDescent="0.25">
      <c r="B11" s="12" t="s">
        <v>15</v>
      </c>
      <c r="C11" s="13">
        <v>36558</v>
      </c>
      <c r="D11" s="13">
        <v>36567</v>
      </c>
      <c r="E11" s="14">
        <f>+D11-C11</f>
        <v>9</v>
      </c>
      <c r="F11" s="15">
        <v>345670</v>
      </c>
      <c r="G11" s="16">
        <f>IF(E11&gt;=10,F11*0.9,IF(E11&gt;=15,F11-F11*5%,F11))</f>
        <v>345670</v>
      </c>
      <c r="H11" s="16">
        <f>IF(E11&lt;=10,F11*0.9,IF(E11&lt;=15,F11-F11*5%,F11))</f>
        <v>311103</v>
      </c>
      <c r="I11" s="17"/>
      <c r="J11" s="18">
        <f>+F11*0.9</f>
        <v>311103</v>
      </c>
      <c r="K11" s="19">
        <f>+J11-H11</f>
        <v>0</v>
      </c>
    </row>
    <row r="12" spans="2:13" x14ac:dyDescent="0.25">
      <c r="B12" s="12" t="s">
        <v>16</v>
      </c>
      <c r="C12" s="13">
        <v>36590</v>
      </c>
      <c r="D12" s="13">
        <v>36606</v>
      </c>
      <c r="E12" s="20">
        <f t="shared" ref="E12:E22" si="0">+D12-C12</f>
        <v>16</v>
      </c>
      <c r="F12" s="15">
        <v>23454</v>
      </c>
      <c r="G12" s="16">
        <f t="shared" ref="G12:G22" si="1">IF(E12&gt;=10,F12*0.9,IF(E12&gt;=15,F12-F12*5%,F12))</f>
        <v>21108.600000000002</v>
      </c>
      <c r="H12" s="16">
        <f t="shared" ref="H12:H22" si="2">IF(E12&lt;=10,F12*0.9,IF(E12&lt;=15,F12-F12*5%,F12))</f>
        <v>23454</v>
      </c>
      <c r="I12" s="17"/>
      <c r="J12" s="21">
        <f>+F12</f>
        <v>23454</v>
      </c>
      <c r="K12" s="19">
        <f t="shared" ref="K12:K22" si="3">+J12-H12</f>
        <v>0</v>
      </c>
    </row>
    <row r="13" spans="2:13" x14ac:dyDescent="0.25">
      <c r="B13" s="12" t="s">
        <v>17</v>
      </c>
      <c r="C13" s="13">
        <v>36623</v>
      </c>
      <c r="D13" s="13">
        <v>36626</v>
      </c>
      <c r="E13" s="14">
        <f t="shared" si="0"/>
        <v>3</v>
      </c>
      <c r="F13" s="15">
        <v>34500</v>
      </c>
      <c r="G13" s="16">
        <f t="shared" si="1"/>
        <v>34500</v>
      </c>
      <c r="H13" s="16">
        <f t="shared" si="2"/>
        <v>31050</v>
      </c>
      <c r="I13" s="17"/>
      <c r="J13" s="18">
        <f>+F13*0.9</f>
        <v>31050</v>
      </c>
      <c r="K13" s="19">
        <f t="shared" si="3"/>
        <v>0</v>
      </c>
    </row>
    <row r="14" spans="2:13" x14ac:dyDescent="0.25">
      <c r="B14" s="12" t="s">
        <v>18</v>
      </c>
      <c r="C14" s="13">
        <v>36641</v>
      </c>
      <c r="D14" s="13">
        <v>36644</v>
      </c>
      <c r="E14" s="14">
        <f t="shared" si="0"/>
        <v>3</v>
      </c>
      <c r="F14" s="15">
        <v>900876</v>
      </c>
      <c r="G14" s="16">
        <f t="shared" si="1"/>
        <v>900876</v>
      </c>
      <c r="H14" s="16">
        <f t="shared" si="2"/>
        <v>810788.4</v>
      </c>
      <c r="I14" s="17"/>
      <c r="J14" s="18">
        <f>+F14*0.9</f>
        <v>810788.4</v>
      </c>
      <c r="K14" s="19">
        <f t="shared" si="3"/>
        <v>0</v>
      </c>
      <c r="M14" t="s">
        <v>19</v>
      </c>
    </row>
    <row r="15" spans="2:13" x14ac:dyDescent="0.25">
      <c r="B15" s="12" t="s">
        <v>20</v>
      </c>
      <c r="C15" s="13">
        <v>36649</v>
      </c>
      <c r="D15" s="13">
        <v>36671</v>
      </c>
      <c r="E15" s="20">
        <f t="shared" si="0"/>
        <v>22</v>
      </c>
      <c r="F15" s="15">
        <v>980700</v>
      </c>
      <c r="G15" s="16">
        <f t="shared" si="1"/>
        <v>882630</v>
      </c>
      <c r="H15" s="16">
        <f t="shared" si="2"/>
        <v>980700</v>
      </c>
      <c r="I15" s="17"/>
      <c r="J15" s="21">
        <f>+F15</f>
        <v>980700</v>
      </c>
      <c r="K15" s="19">
        <f t="shared" si="3"/>
        <v>0</v>
      </c>
    </row>
    <row r="16" spans="2:13" x14ac:dyDescent="0.25">
      <c r="B16" s="12" t="s">
        <v>21</v>
      </c>
      <c r="C16" s="13">
        <v>36661</v>
      </c>
      <c r="D16" s="13">
        <v>36668</v>
      </c>
      <c r="E16" s="14">
        <f t="shared" si="0"/>
        <v>7</v>
      </c>
      <c r="F16" s="15">
        <v>234500</v>
      </c>
      <c r="G16" s="16">
        <f t="shared" si="1"/>
        <v>234500</v>
      </c>
      <c r="H16" s="16">
        <f t="shared" si="2"/>
        <v>211050</v>
      </c>
      <c r="I16" s="17"/>
      <c r="J16" s="18">
        <f>+F16*0.9</f>
        <v>211050</v>
      </c>
      <c r="K16" s="19">
        <f t="shared" si="3"/>
        <v>0</v>
      </c>
    </row>
    <row r="17" spans="2:11" x14ac:dyDescent="0.25">
      <c r="B17" s="12" t="s">
        <v>22</v>
      </c>
      <c r="C17" s="13">
        <v>36671</v>
      </c>
      <c r="D17" s="13">
        <v>36692</v>
      </c>
      <c r="E17" s="20">
        <f t="shared" si="0"/>
        <v>21</v>
      </c>
      <c r="F17" s="15">
        <v>23000</v>
      </c>
      <c r="G17" s="16">
        <f t="shared" si="1"/>
        <v>20700</v>
      </c>
      <c r="H17" s="16">
        <f t="shared" si="2"/>
        <v>23000</v>
      </c>
      <c r="I17" s="17"/>
      <c r="J17" s="21">
        <f>+F17</f>
        <v>23000</v>
      </c>
      <c r="K17" s="19">
        <f t="shared" si="3"/>
        <v>0</v>
      </c>
    </row>
    <row r="18" spans="2:11" x14ac:dyDescent="0.25">
      <c r="B18" s="12" t="s">
        <v>23</v>
      </c>
      <c r="C18" s="13">
        <v>36684</v>
      </c>
      <c r="D18" s="13">
        <v>36692</v>
      </c>
      <c r="E18" s="14">
        <f t="shared" si="0"/>
        <v>8</v>
      </c>
      <c r="F18" s="15">
        <v>24500</v>
      </c>
      <c r="G18" s="16">
        <f t="shared" si="1"/>
        <v>24500</v>
      </c>
      <c r="H18" s="16">
        <f t="shared" si="2"/>
        <v>22050</v>
      </c>
      <c r="I18" s="17"/>
      <c r="J18" s="18">
        <f>+F18*0.9</f>
        <v>22050</v>
      </c>
      <c r="K18" s="19">
        <f t="shared" si="3"/>
        <v>0</v>
      </c>
    </row>
    <row r="19" spans="2:11" x14ac:dyDescent="0.25">
      <c r="B19" s="12" t="s">
        <v>24</v>
      </c>
      <c r="C19" s="13">
        <v>36685</v>
      </c>
      <c r="D19" s="13">
        <v>36715</v>
      </c>
      <c r="E19" s="20">
        <f t="shared" si="0"/>
        <v>30</v>
      </c>
      <c r="F19" s="15">
        <v>65789</v>
      </c>
      <c r="G19" s="16">
        <f t="shared" si="1"/>
        <v>59210.1</v>
      </c>
      <c r="H19" s="16">
        <f t="shared" si="2"/>
        <v>65789</v>
      </c>
      <c r="I19" s="17"/>
      <c r="J19" s="21">
        <f>+F19</f>
        <v>65789</v>
      </c>
      <c r="K19" s="19">
        <f t="shared" si="3"/>
        <v>0</v>
      </c>
    </row>
    <row r="20" spans="2:11" x14ac:dyDescent="0.25">
      <c r="B20" s="12" t="s">
        <v>25</v>
      </c>
      <c r="C20" s="13">
        <v>36717</v>
      </c>
      <c r="D20" s="13">
        <v>36719</v>
      </c>
      <c r="E20" s="14">
        <f t="shared" si="0"/>
        <v>2</v>
      </c>
      <c r="F20" s="15">
        <v>12000</v>
      </c>
      <c r="G20" s="16">
        <f t="shared" si="1"/>
        <v>12000</v>
      </c>
      <c r="H20" s="16">
        <f t="shared" si="2"/>
        <v>10800</v>
      </c>
      <c r="I20" s="17"/>
      <c r="J20" s="18">
        <f>+F20*0.9</f>
        <v>10800</v>
      </c>
      <c r="K20" s="19">
        <f t="shared" si="3"/>
        <v>0</v>
      </c>
    </row>
    <row r="21" spans="2:11" x14ac:dyDescent="0.25">
      <c r="B21" s="12" t="s">
        <v>26</v>
      </c>
      <c r="C21" s="13">
        <v>36727</v>
      </c>
      <c r="D21" s="13">
        <v>36789</v>
      </c>
      <c r="E21" s="20">
        <f t="shared" si="0"/>
        <v>62</v>
      </c>
      <c r="F21" s="15">
        <v>225000</v>
      </c>
      <c r="G21" s="16">
        <f t="shared" si="1"/>
        <v>202500</v>
      </c>
      <c r="H21" s="16">
        <f t="shared" si="2"/>
        <v>225000</v>
      </c>
      <c r="I21" s="17"/>
      <c r="J21" s="21">
        <f>+F21</f>
        <v>225000</v>
      </c>
      <c r="K21" s="19">
        <f t="shared" si="3"/>
        <v>0</v>
      </c>
    </row>
    <row r="22" spans="2:11" x14ac:dyDescent="0.25">
      <c r="B22" s="12" t="s">
        <v>27</v>
      </c>
      <c r="C22" s="13">
        <v>36772</v>
      </c>
      <c r="D22" s="13">
        <v>36783</v>
      </c>
      <c r="E22" s="22">
        <f t="shared" si="0"/>
        <v>11</v>
      </c>
      <c r="F22" s="15">
        <v>60700</v>
      </c>
      <c r="G22" s="16">
        <f t="shared" si="1"/>
        <v>54630</v>
      </c>
      <c r="H22" s="16">
        <f t="shared" si="2"/>
        <v>57665</v>
      </c>
      <c r="I22" s="17"/>
      <c r="J22" s="23">
        <f>+F22*0.95</f>
        <v>57665</v>
      </c>
      <c r="K22" s="19">
        <f t="shared" si="3"/>
        <v>0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Ejemplos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 De Luca</dc:creator>
  <cp:lastModifiedBy>Sol De Luca</cp:lastModifiedBy>
  <dcterms:created xsi:type="dcterms:W3CDTF">2024-09-26T21:43:13Z</dcterms:created>
  <dcterms:modified xsi:type="dcterms:W3CDTF">2024-09-26T21:44:06Z</dcterms:modified>
</cp:coreProperties>
</file>