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C7" i="1" l="1"/>
  <c r="C9" i="1"/>
  <c r="B9" i="1"/>
  <c r="C5" i="1" l="1"/>
  <c r="C10" i="1" s="1"/>
  <c r="C11" i="1" s="1"/>
  <c r="B5" i="1"/>
  <c r="B10" i="1" s="1"/>
  <c r="B13" i="1" s="1"/>
  <c r="B14" i="1" s="1"/>
  <c r="C3" i="1"/>
  <c r="B3" i="1"/>
  <c r="C13" i="1" l="1"/>
  <c r="B16" i="1"/>
  <c r="C14" i="1" l="1"/>
  <c r="C16" i="1" s="1"/>
  <c r="C17" i="1" s="1"/>
</calcChain>
</file>

<file path=xl/sharedStrings.xml><?xml version="1.0" encoding="utf-8"?>
<sst xmlns="http://schemas.openxmlformats.org/spreadsheetml/2006/main" count="10" uniqueCount="10">
  <si>
    <t>enero</t>
  </si>
  <si>
    <t>febrero</t>
  </si>
  <si>
    <t>MNI</t>
  </si>
  <si>
    <t>Ded Esp</t>
  </si>
  <si>
    <t>Hijo 1</t>
  </si>
  <si>
    <t>Hijo 2</t>
  </si>
  <si>
    <t>SAC</t>
  </si>
  <si>
    <t>cónyuge</t>
  </si>
  <si>
    <t>Impuesto determinado</t>
  </si>
  <si>
    <t>Impuesto a retener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</si>
</sst>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9" fontId="0" fillId="0" borderId="0" xfId="1" applyNumberFormat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G10" sqref="G10"/>
    </sheetView>
  </sheetViews>
  <sheetFormatPr baseColWidth="10" defaultRowHeight="15" x14ac:dyDescent="0.25"/>
  <cols>
    <col min="1" max="16384" width="11.42578125" style="1"/>
  </cols>
  <sheetData>
    <row r="1" spans="1:4" x14ac:dyDescent="0.25">
      <c r="B1" s="1" t="s">
        <v>0</v>
      </c>
      <c r="C1" s="1" t="s">
        <v>1</v>
      </c>
    </row>
    <row r="2" spans="1:4" x14ac:dyDescent="0.25">
      <c r="B2" s="1">
        <v>50000</v>
      </c>
      <c r="C2" s="1">
        <v>50000</v>
      </c>
    </row>
    <row r="3" spans="1:4" x14ac:dyDescent="0.25">
      <c r="A3" s="2">
        <v>0.17</v>
      </c>
      <c r="B3" s="1">
        <f>-0.17*B2</f>
        <v>-8500</v>
      </c>
      <c r="C3" s="1">
        <f>-0.17*C2</f>
        <v>-8500</v>
      </c>
    </row>
    <row r="4" spans="1:4" x14ac:dyDescent="0.25">
      <c r="A4" s="1" t="s">
        <v>2</v>
      </c>
      <c r="B4" s="1">
        <v>-5576.49</v>
      </c>
      <c r="C4" s="1">
        <v>-5576.49</v>
      </c>
    </row>
    <row r="5" spans="1:4" x14ac:dyDescent="0.25">
      <c r="A5" s="1" t="s">
        <v>3</v>
      </c>
      <c r="B5" s="1">
        <f>+B4*4.8</f>
        <v>-26767.151999999998</v>
      </c>
      <c r="C5" s="1">
        <f>+C4*4.8</f>
        <v>-26767.151999999998</v>
      </c>
    </row>
    <row r="6" spans="1:4" x14ac:dyDescent="0.25">
      <c r="A6" s="1" t="s">
        <v>4</v>
      </c>
      <c r="C6" s="1">
        <v>-2621.76</v>
      </c>
    </row>
    <row r="7" spans="1:4" x14ac:dyDescent="0.25">
      <c r="A7" s="1" t="s">
        <v>5</v>
      </c>
      <c r="C7" s="1">
        <f>+C6</f>
        <v>-2621.76</v>
      </c>
    </row>
    <row r="8" spans="1:4" x14ac:dyDescent="0.25">
      <c r="A8" s="1" t="s">
        <v>7</v>
      </c>
    </row>
    <row r="9" spans="1:4" x14ac:dyDescent="0.25">
      <c r="A9" s="1" t="s">
        <v>6</v>
      </c>
      <c r="B9" s="1">
        <f>+B2/12*0.83</f>
        <v>3458.3333333333335</v>
      </c>
      <c r="C9" s="1">
        <f>+C2/12*0.83</f>
        <v>3458.3333333333335</v>
      </c>
    </row>
    <row r="10" spans="1:4" x14ac:dyDescent="0.25">
      <c r="B10" s="1">
        <f>+SUM(B2:B9)</f>
        <v>12614.691333333338</v>
      </c>
      <c r="C10" s="1">
        <f>+SUM(C2:C9)</f>
        <v>7371.1713333333373</v>
      </c>
    </row>
    <row r="11" spans="1:4" x14ac:dyDescent="0.25">
      <c r="C11" s="1">
        <f>+C10+B10</f>
        <v>19985.862666666675</v>
      </c>
    </row>
    <row r="12" spans="1:4" x14ac:dyDescent="0.25">
      <c r="B12" s="1">
        <v>-8584.67</v>
      </c>
      <c r="C12" s="1">
        <v>-17169.330000000002</v>
      </c>
    </row>
    <row r="13" spans="1:4" x14ac:dyDescent="0.25">
      <c r="B13" s="1">
        <f>+B10+B12</f>
        <v>4030.0213333333377</v>
      </c>
      <c r="C13" s="1">
        <f>+C11+C12</f>
        <v>2816.5326666666733</v>
      </c>
    </row>
    <row r="14" spans="1:4" x14ac:dyDescent="0.25">
      <c r="B14" s="1">
        <f>0.19*B13</f>
        <v>765.70405333333417</v>
      </c>
      <c r="C14" s="1">
        <f>0.19*C13</f>
        <v>535.14120666666793</v>
      </c>
    </row>
    <row r="15" spans="1:4" x14ac:dyDescent="0.25">
      <c r="B15" s="1">
        <v>879.93</v>
      </c>
      <c r="C15" s="1">
        <v>1759.86</v>
      </c>
    </row>
    <row r="16" spans="1:4" x14ac:dyDescent="0.25">
      <c r="B16" s="3">
        <f>+B15+B14</f>
        <v>1645.6340533333341</v>
      </c>
      <c r="C16" s="1">
        <f>+C15+C14</f>
        <v>2295.0012066666677</v>
      </c>
      <c r="D16" s="1" t="s">
        <v>8</v>
      </c>
    </row>
    <row r="17" spans="2:4" x14ac:dyDescent="0.25">
      <c r="B17" s="1">
        <f>+B16</f>
        <v>1645.6340533333341</v>
      </c>
      <c r="C17" s="1">
        <f>+C16-B16</f>
        <v>649.36715333333359</v>
      </c>
      <c r="D17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</dc:creator>
  <cp:lastModifiedBy>Agustín</cp:lastModifiedBy>
  <dcterms:created xsi:type="dcterms:W3CDTF">2018-06-26T20:21:56Z</dcterms:created>
  <dcterms:modified xsi:type="dcterms:W3CDTF">2019-02-08T19:48:24Z</dcterms:modified>
</cp:coreProperties>
</file>