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t\Downloads\"/>
    </mc:Choice>
  </mc:AlternateContent>
  <bookViews>
    <workbookView xWindow="0" yWindow="0" windowWidth="20490" windowHeight="8445" activeTab="1"/>
  </bookViews>
  <sheets>
    <sheet name="Ejemplo 1" sheetId="1" r:id="rId1"/>
    <sheet name="Ejemplo 2" sheetId="2" r:id="rId2"/>
    <sheet name="Ejemplo 3" sheetId="3" r:id="rId3"/>
    <sheet name="Ejemplo 4" sheetId="4" r:id="rId4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4" l="1"/>
  <c r="F7" i="4"/>
  <c r="F8" i="4"/>
  <c r="F9" i="4"/>
  <c r="F10" i="4"/>
  <c r="F11" i="4"/>
  <c r="F12" i="4"/>
  <c r="F13" i="4"/>
  <c r="F14" i="4"/>
  <c r="F5" i="4"/>
  <c r="F8" i="3"/>
  <c r="F9" i="3"/>
  <c r="F10" i="3"/>
  <c r="F11" i="3"/>
  <c r="F12" i="3"/>
  <c r="F13" i="3"/>
  <c r="F14" i="3"/>
  <c r="F7" i="3"/>
  <c r="E8" i="3"/>
  <c r="E9" i="3"/>
  <c r="E10" i="3"/>
  <c r="E11" i="3"/>
  <c r="E12" i="3"/>
  <c r="E13" i="3"/>
  <c r="E14" i="3"/>
  <c r="E7" i="3"/>
  <c r="F9" i="2"/>
  <c r="F10" i="2"/>
  <c r="F11" i="2"/>
  <c r="F12" i="2"/>
  <c r="F13" i="2"/>
  <c r="F14" i="2"/>
  <c r="F15" i="2"/>
  <c r="F16" i="2"/>
  <c r="F8" i="2"/>
  <c r="G12" i="1"/>
  <c r="G13" i="1"/>
  <c r="G14" i="1"/>
  <c r="G15" i="1"/>
  <c r="G16" i="1"/>
  <c r="G17" i="1"/>
  <c r="G18" i="1"/>
  <c r="G19" i="1"/>
  <c r="G20" i="1"/>
  <c r="G21" i="1"/>
  <c r="G22" i="1"/>
  <c r="G11" i="1"/>
  <c r="E12" i="1"/>
  <c r="E13" i="1"/>
  <c r="E14" i="1"/>
  <c r="E15" i="1"/>
  <c r="E16" i="1"/>
  <c r="E17" i="1"/>
  <c r="E18" i="1"/>
  <c r="E19" i="1"/>
  <c r="E20" i="1"/>
  <c r="E21" i="1"/>
  <c r="E22" i="1"/>
  <c r="E11" i="1"/>
</calcChain>
</file>

<file path=xl/comments1.xml><?xml version="1.0" encoding="utf-8"?>
<comments xmlns="http://schemas.openxmlformats.org/spreadsheetml/2006/main">
  <authors>
    <author>Gabriela</author>
  </authors>
  <commentList>
    <comment ref="E10" authorId="0" shapeId="0">
      <text>
        <r>
          <rPr>
            <b/>
            <sz val="9"/>
            <color indexed="81"/>
            <rFont val="Tahoma"/>
            <family val="2"/>
          </rPr>
          <t>calcular los dias transcurridos entre el pago y la entrega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calcula cuanto pagara según el descuento que le corresponda teniendo en cuenta los dias</t>
        </r>
      </text>
    </comment>
  </commentList>
</comments>
</file>

<file path=xl/sharedStrings.xml><?xml version="1.0" encoding="utf-8"?>
<sst xmlns="http://schemas.openxmlformats.org/spreadsheetml/2006/main" count="94" uniqueCount="78">
  <si>
    <t>S654651651</t>
  </si>
  <si>
    <t>Q654654</t>
  </si>
  <si>
    <t>Y65477</t>
  </si>
  <si>
    <t>P9654654</t>
  </si>
  <si>
    <t>I654654</t>
  </si>
  <si>
    <t>Y654654</t>
  </si>
  <si>
    <t>T65465</t>
  </si>
  <si>
    <t>E6546546</t>
  </si>
  <si>
    <t>F65654</t>
  </si>
  <si>
    <t>R654654</t>
  </si>
  <si>
    <t>G65465N</t>
  </si>
  <si>
    <t>N3245</t>
  </si>
  <si>
    <t>A PAGAR</t>
  </si>
  <si>
    <t>IMPORTE</t>
  </si>
  <si>
    <t>DIAS</t>
  </si>
  <si>
    <t>PAGADO</t>
  </si>
  <si>
    <t>ENTREGADO</t>
  </si>
  <si>
    <t>FACTURA</t>
  </si>
  <si>
    <t>SI PAGA PASADOS 15 DIAS NO HAY DESCUENTO</t>
  </si>
  <si>
    <t>SI PAGA ANTES DE 15 DÍAS SE APLICA EL 5% DE DESCUENTO</t>
  </si>
  <si>
    <t>SI PAGA ANTES DE 10 DÍAS SE APLICA EL 10% DE DESCUENTO</t>
  </si>
  <si>
    <t>No</t>
  </si>
  <si>
    <t>Daniel</t>
  </si>
  <si>
    <t>Sofia</t>
  </si>
  <si>
    <t>Si</t>
  </si>
  <si>
    <t>Raquel</t>
  </si>
  <si>
    <t>si</t>
  </si>
  <si>
    <t>Margarita</t>
  </si>
  <si>
    <t>Marcos</t>
  </si>
  <si>
    <t>Agustina</t>
  </si>
  <si>
    <t>Catalina</t>
  </si>
  <si>
    <t>Erika</t>
  </si>
  <si>
    <t>Rafael</t>
  </si>
  <si>
    <t>Nota Final</t>
  </si>
  <si>
    <t>Nota Trabajo</t>
  </si>
  <si>
    <t>Nota Examen</t>
  </si>
  <si>
    <t>Mas del 75% de asistencia</t>
  </si>
  <si>
    <t>Alumno</t>
  </si>
  <si>
    <t>Si la asistencia a clase es mayor al 75%, promediar las notas de examen y trabajo para la nota final, de lo contrario su nota final sera la del examen.</t>
  </si>
  <si>
    <t>SOLES</t>
  </si>
  <si>
    <t>TORREVIEJA</t>
  </si>
  <si>
    <t>LA MARINA</t>
  </si>
  <si>
    <t>AMANECER</t>
  </si>
  <si>
    <t>LUNA</t>
  </si>
  <si>
    <t>ALTEA</t>
  </si>
  <si>
    <t>ESTRELLA</t>
  </si>
  <si>
    <t>BENIDORM</t>
  </si>
  <si>
    <t>RENTABILIDAD</t>
  </si>
  <si>
    <t>HABITACIONES OCUPADAS EN %</t>
  </si>
  <si>
    <t>HABITACIONES OCUPADAS</t>
  </si>
  <si>
    <t>NÚMERO HABITACIONES</t>
  </si>
  <si>
    <t>HOTEL</t>
  </si>
  <si>
    <t>EN RENTABILIDAD, ESCRIBIR "RENTABLE" SI EL % DE OCUPACIÓN SUPERA EL 80%, Y "NO RENTABLE" EN CASO CONTRARIO</t>
  </si>
  <si>
    <t>* Cuando se muestra valores numéricos nunca llevan comillas</t>
  </si>
  <si>
    <t>* Las Expresiones de Comparaciones con caracteres (letras) siempre van entre comillas.</t>
  </si>
  <si>
    <t>Caso contrario mostrará</t>
  </si>
  <si>
    <t>OTROS</t>
  </si>
  <si>
    <t>DOCTOR</t>
  </si>
  <si>
    <t>ABOGADO</t>
  </si>
  <si>
    <t>INGENIERO</t>
  </si>
  <si>
    <t>Mostrará</t>
  </si>
  <si>
    <t>Si su OCUPACION es</t>
  </si>
  <si>
    <t>Se determinará según la OCUPACION de la persona</t>
  </si>
  <si>
    <t>BASICO</t>
  </si>
  <si>
    <t>Juan Lopez</t>
  </si>
  <si>
    <t>Arturo Mora</t>
  </si>
  <si>
    <t>Carlos Gimenez</t>
  </si>
  <si>
    <t>ANALISTA</t>
  </si>
  <si>
    <t>Jose Perez</t>
  </si>
  <si>
    <t>Marcos Alvarracin</t>
  </si>
  <si>
    <t>Teresa Torres</t>
  </si>
  <si>
    <t>Pedro Casanova</t>
  </si>
  <si>
    <t>Esther Villalba</t>
  </si>
  <si>
    <t>Elsa Mamani</t>
  </si>
  <si>
    <t>Jesica Garcia</t>
  </si>
  <si>
    <t>OCUPACION</t>
  </si>
  <si>
    <t>NOMBRES</t>
  </si>
  <si>
    <t>Calcular el importe a pagar por medio de función si anidada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</si>
</sst>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2C0A]\ #,##0"/>
    <numFmt numFmtId="165" formatCode="_ * #,##0.00_ ;_ * \-#,##0.00_ ;_ * &quot;-&quot;??_ ;_ @_ "/>
  </numFmts>
  <fonts count="13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4"/>
      <color theme="5" tint="-0.249977111117893"/>
      <name val="Arial"/>
      <family val="2"/>
    </font>
    <font>
      <b/>
      <sz val="9"/>
      <color indexed="81"/>
      <name val="Tahoma"/>
      <family val="2"/>
    </font>
    <font>
      <sz val="14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b/>
      <u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164" fontId="0" fillId="0" borderId="1" xfId="0" applyNumberFormat="1" applyBorder="1"/>
    <xf numFmtId="164" fontId="0" fillId="2" borderId="2" xfId="0" applyNumberFormat="1" applyFill="1" applyBorder="1" applyProtection="1">
      <protection hidden="1"/>
    </xf>
    <xf numFmtId="0" fontId="0" fillId="0" borderId="1" xfId="0" applyNumberFormat="1" applyBorder="1"/>
    <xf numFmtId="14" fontId="0" fillId="0" borderId="1" xfId="0" applyNumberFormat="1" applyBorder="1"/>
    <xf numFmtId="0" fontId="0" fillId="0" borderId="1" xfId="0" applyBorder="1"/>
    <xf numFmtId="164" fontId="0" fillId="2" borderId="3" xfId="0" applyNumberFormat="1" applyFill="1" applyBorder="1" applyProtection="1">
      <protection hidden="1"/>
    </xf>
    <xf numFmtId="164" fontId="0" fillId="0" borderId="0" xfId="0" applyNumberFormat="1"/>
    <xf numFmtId="0" fontId="0" fillId="3" borderId="1" xfId="0" applyFill="1" applyBorder="1"/>
    <xf numFmtId="0" fontId="2" fillId="3" borderId="1" xfId="0" applyFont="1" applyFill="1" applyBorder="1"/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/>
    </xf>
    <xf numFmtId="9" fontId="0" fillId="0" borderId="4" xfId="2" applyFont="1" applyBorder="1" applyAlignment="1">
      <alignment horizontal="center"/>
    </xf>
    <xf numFmtId="9" fontId="0" fillId="0" borderId="0" xfId="2" applyFont="1"/>
    <xf numFmtId="0" fontId="0" fillId="0" borderId="4" xfId="0" applyBorder="1" applyAlignment="1">
      <alignment horizontal="center"/>
    </xf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9" fillId="0" borderId="0" xfId="0" applyFont="1"/>
    <xf numFmtId="2" fontId="7" fillId="0" borderId="0" xfId="0" applyNumberFormat="1" applyFont="1"/>
    <xf numFmtId="165" fontId="7" fillId="0" borderId="0" xfId="1" applyFont="1"/>
    <xf numFmtId="0" fontId="10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7" fillId="0" borderId="9" xfId="0" applyFont="1" applyBorder="1" applyAlignment="1">
      <alignment horizontal="center"/>
    </xf>
    <xf numFmtId="0" fontId="7" fillId="0" borderId="9" xfId="0" applyFont="1" applyBorder="1"/>
    <xf numFmtId="0" fontId="5" fillId="0" borderId="10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center"/>
    </xf>
    <xf numFmtId="0" fontId="7" fillId="0" borderId="13" xfId="0" applyFont="1" applyBorder="1" applyAlignment="1">
      <alignment horizontal="left"/>
    </xf>
    <xf numFmtId="0" fontId="10" fillId="6" borderId="14" xfId="0" applyFont="1" applyFill="1" applyBorder="1"/>
    <xf numFmtId="0" fontId="10" fillId="6" borderId="15" xfId="0" applyFont="1" applyFill="1" applyBorder="1"/>
    <xf numFmtId="0" fontId="10" fillId="6" borderId="16" xfId="0" applyFont="1" applyFill="1" applyBorder="1"/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672050</xdr:colOff>
      <xdr:row>24</xdr:row>
      <xdr:rowOff>19049</xdr:rowOff>
    </xdr:from>
    <xdr:ext cx="5100100" cy="3048001"/>
    <xdr:pic>
      <xdr:nvPicPr>
        <xdr:cNvPr id="2" name="3 Imagen" descr="Diagrama del ejemplo 5 de la fórmula SI de Excel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64050" y="4591049"/>
          <a:ext cx="5100100" cy="3048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I23"/>
  <sheetViews>
    <sheetView workbookViewId="0">
      <selection activeCell="J14" sqref="J14"/>
    </sheetView>
  </sheetViews>
  <sheetFormatPr baseColWidth="10" defaultRowHeight="15" x14ac:dyDescent="0.25"/>
  <cols>
    <col min="3" max="3" width="13.140625" customWidth="1"/>
    <col min="4" max="4" width="13.28515625" customWidth="1"/>
  </cols>
  <sheetData>
    <row r="3" spans="2:9" ht="18" x14ac:dyDescent="0.25">
      <c r="B3" s="10" t="s">
        <v>77</v>
      </c>
    </row>
    <row r="5" spans="2:9" x14ac:dyDescent="0.25">
      <c r="B5" t="s">
        <v>20</v>
      </c>
    </row>
    <row r="6" spans="2:9" x14ac:dyDescent="0.25">
      <c r="B6" t="s">
        <v>19</v>
      </c>
    </row>
    <row r="7" spans="2:9" x14ac:dyDescent="0.25">
      <c r="B7" t="s">
        <v>18</v>
      </c>
    </row>
    <row r="10" spans="2:9" x14ac:dyDescent="0.25">
      <c r="B10" s="8" t="s">
        <v>17</v>
      </c>
      <c r="C10" s="9" t="s">
        <v>16</v>
      </c>
      <c r="D10" s="8" t="s">
        <v>15</v>
      </c>
      <c r="E10" s="8" t="s">
        <v>14</v>
      </c>
      <c r="F10" s="8" t="s">
        <v>13</v>
      </c>
      <c r="G10" s="8" t="s">
        <v>12</v>
      </c>
    </row>
    <row r="11" spans="2:9" x14ac:dyDescent="0.25">
      <c r="B11" s="5" t="s">
        <v>11</v>
      </c>
      <c r="C11" s="4">
        <v>36558</v>
      </c>
      <c r="D11" s="4">
        <v>36567</v>
      </c>
      <c r="E11" s="3">
        <f>D11-C11</f>
        <v>9</v>
      </c>
      <c r="F11" s="6">
        <v>345670</v>
      </c>
      <c r="G11" s="1">
        <f>IF(E11&lt;10,F11*0.9,IF(E11&lt;15,F11-F11*5%,F11))</f>
        <v>311103</v>
      </c>
    </row>
    <row r="12" spans="2:9" x14ac:dyDescent="0.25">
      <c r="B12" s="5" t="s">
        <v>10</v>
      </c>
      <c r="C12" s="4">
        <v>36590</v>
      </c>
      <c r="D12" s="4">
        <v>36606</v>
      </c>
      <c r="E12" s="3">
        <f t="shared" ref="E12:E22" si="0">D12-C12</f>
        <v>16</v>
      </c>
      <c r="F12" s="6">
        <v>23454</v>
      </c>
      <c r="G12" s="1">
        <f t="shared" ref="G12:G22" si="1">IF(E12&lt;10,F12*0.9,IF(E12&lt;15,F12-F12*5%,F12))</f>
        <v>23454</v>
      </c>
      <c r="I12" s="7"/>
    </row>
    <row r="13" spans="2:9" x14ac:dyDescent="0.25">
      <c r="B13" s="5" t="s">
        <v>9</v>
      </c>
      <c r="C13" s="4">
        <v>36623</v>
      </c>
      <c r="D13" s="4">
        <v>36626</v>
      </c>
      <c r="E13" s="3">
        <f t="shared" si="0"/>
        <v>3</v>
      </c>
      <c r="F13" s="6">
        <v>34500</v>
      </c>
      <c r="G13" s="1">
        <f t="shared" si="1"/>
        <v>31050</v>
      </c>
      <c r="I13" s="7"/>
    </row>
    <row r="14" spans="2:9" x14ac:dyDescent="0.25">
      <c r="B14" s="5" t="s">
        <v>8</v>
      </c>
      <c r="C14" s="4">
        <v>36641</v>
      </c>
      <c r="D14" s="4">
        <v>36644</v>
      </c>
      <c r="E14" s="3">
        <f t="shared" si="0"/>
        <v>3</v>
      </c>
      <c r="F14" s="6">
        <v>900876</v>
      </c>
      <c r="G14" s="1">
        <f t="shared" si="1"/>
        <v>810788.4</v>
      </c>
    </row>
    <row r="15" spans="2:9" x14ac:dyDescent="0.25">
      <c r="B15" s="5" t="s">
        <v>7</v>
      </c>
      <c r="C15" s="4">
        <v>36649</v>
      </c>
      <c r="D15" s="4">
        <v>36671</v>
      </c>
      <c r="E15" s="3">
        <f t="shared" si="0"/>
        <v>22</v>
      </c>
      <c r="F15" s="6">
        <v>980700</v>
      </c>
      <c r="G15" s="1">
        <f t="shared" si="1"/>
        <v>980700</v>
      </c>
    </row>
    <row r="16" spans="2:9" x14ac:dyDescent="0.25">
      <c r="B16" s="5" t="s">
        <v>6</v>
      </c>
      <c r="C16" s="4">
        <v>36661</v>
      </c>
      <c r="D16" s="4">
        <v>36668</v>
      </c>
      <c r="E16" s="3">
        <f t="shared" si="0"/>
        <v>7</v>
      </c>
      <c r="F16" s="6">
        <v>234500</v>
      </c>
      <c r="G16" s="1">
        <f t="shared" si="1"/>
        <v>211050</v>
      </c>
    </row>
    <row r="17" spans="2:7" x14ac:dyDescent="0.25">
      <c r="B17" s="5" t="s">
        <v>5</v>
      </c>
      <c r="C17" s="4">
        <v>36671</v>
      </c>
      <c r="D17" s="4">
        <v>36692</v>
      </c>
      <c r="E17" s="3">
        <f t="shared" si="0"/>
        <v>21</v>
      </c>
      <c r="F17" s="6">
        <v>23000</v>
      </c>
      <c r="G17" s="1">
        <f t="shared" si="1"/>
        <v>23000</v>
      </c>
    </row>
    <row r="18" spans="2:7" x14ac:dyDescent="0.25">
      <c r="B18" s="5" t="s">
        <v>4</v>
      </c>
      <c r="C18" s="4">
        <v>36684</v>
      </c>
      <c r="D18" s="4">
        <v>36692</v>
      </c>
      <c r="E18" s="3">
        <f t="shared" si="0"/>
        <v>8</v>
      </c>
      <c r="F18" s="6">
        <v>24500</v>
      </c>
      <c r="G18" s="1">
        <f t="shared" si="1"/>
        <v>22050</v>
      </c>
    </row>
    <row r="19" spans="2:7" x14ac:dyDescent="0.25">
      <c r="B19" s="5" t="s">
        <v>3</v>
      </c>
      <c r="C19" s="4">
        <v>36685</v>
      </c>
      <c r="D19" s="4">
        <v>36715</v>
      </c>
      <c r="E19" s="3">
        <f t="shared" si="0"/>
        <v>30</v>
      </c>
      <c r="F19" s="6">
        <v>65789</v>
      </c>
      <c r="G19" s="1">
        <f t="shared" si="1"/>
        <v>65789</v>
      </c>
    </row>
    <row r="20" spans="2:7" x14ac:dyDescent="0.25">
      <c r="B20" s="5" t="s">
        <v>2</v>
      </c>
      <c r="C20" s="4">
        <v>36717</v>
      </c>
      <c r="D20" s="4">
        <v>36719</v>
      </c>
      <c r="E20" s="3">
        <f t="shared" si="0"/>
        <v>2</v>
      </c>
      <c r="F20" s="6">
        <v>12000</v>
      </c>
      <c r="G20" s="1">
        <f t="shared" si="1"/>
        <v>10800</v>
      </c>
    </row>
    <row r="21" spans="2:7" x14ac:dyDescent="0.25">
      <c r="B21" s="5" t="s">
        <v>1</v>
      </c>
      <c r="C21" s="4">
        <v>36727</v>
      </c>
      <c r="D21" s="4">
        <v>36789</v>
      </c>
      <c r="E21" s="3">
        <f t="shared" si="0"/>
        <v>62</v>
      </c>
      <c r="F21" s="6">
        <v>225000</v>
      </c>
      <c r="G21" s="1">
        <f t="shared" si="1"/>
        <v>225000</v>
      </c>
    </row>
    <row r="22" spans="2:7" ht="15.75" thickBot="1" x14ac:dyDescent="0.3">
      <c r="B22" s="5" t="s">
        <v>0</v>
      </c>
      <c r="C22" s="4">
        <v>36772</v>
      </c>
      <c r="D22" s="4">
        <v>36783</v>
      </c>
      <c r="E22" s="3">
        <f t="shared" si="0"/>
        <v>11</v>
      </c>
      <c r="F22" s="2">
        <v>60700</v>
      </c>
      <c r="G22" s="1">
        <f t="shared" si="1"/>
        <v>57665</v>
      </c>
    </row>
    <row r="23" spans="2:7" ht="15.75" thickTop="1" x14ac:dyDescent="0.25"/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3"/>
  <sheetViews>
    <sheetView tabSelected="1" workbookViewId="0">
      <selection activeCell="F14" sqref="F14"/>
    </sheetView>
  </sheetViews>
  <sheetFormatPr baseColWidth="10" defaultRowHeight="15" x14ac:dyDescent="0.25"/>
  <cols>
    <col min="2" max="2" width="13.85546875" customWidth="1"/>
    <col min="3" max="3" width="15.28515625" customWidth="1"/>
    <col min="6" max="6" width="21.28515625" customWidth="1"/>
    <col min="7" max="7" width="19.7109375" customWidth="1"/>
  </cols>
  <sheetData>
    <row r="2" spans="2:9" x14ac:dyDescent="0.25">
      <c r="B2" s="45" t="s">
        <v>38</v>
      </c>
      <c r="C2" s="45"/>
      <c r="D2" s="45"/>
      <c r="E2" s="45"/>
      <c r="F2" s="45"/>
      <c r="G2" s="45"/>
      <c r="H2" s="45"/>
      <c r="I2" s="45"/>
    </row>
    <row r="3" spans="2:9" x14ac:dyDescent="0.25">
      <c r="B3" s="45"/>
      <c r="C3" s="45"/>
      <c r="D3" s="45"/>
      <c r="E3" s="45"/>
      <c r="F3" s="45"/>
      <c r="G3" s="45"/>
      <c r="H3" s="45"/>
      <c r="I3" s="45"/>
    </row>
    <row r="4" spans="2:9" x14ac:dyDescent="0.25">
      <c r="B4" s="45"/>
      <c r="C4" s="45"/>
      <c r="D4" s="45"/>
      <c r="E4" s="45"/>
      <c r="F4" s="45"/>
      <c r="G4" s="45"/>
      <c r="H4" s="45"/>
      <c r="I4" s="45"/>
    </row>
    <row r="5" spans="2:9" x14ac:dyDescent="0.25">
      <c r="B5" s="45"/>
      <c r="C5" s="45"/>
      <c r="D5" s="45"/>
      <c r="E5" s="45"/>
      <c r="F5" s="45"/>
      <c r="G5" s="45"/>
      <c r="H5" s="45"/>
      <c r="I5" s="45"/>
    </row>
    <row r="7" spans="2:9" ht="30" x14ac:dyDescent="0.25">
      <c r="B7" s="14" t="s">
        <v>37</v>
      </c>
      <c r="C7" s="14" t="s">
        <v>36</v>
      </c>
      <c r="D7" s="14" t="s">
        <v>35</v>
      </c>
      <c r="E7" s="14" t="s">
        <v>34</v>
      </c>
      <c r="F7" s="14" t="s">
        <v>33</v>
      </c>
    </row>
    <row r="8" spans="2:9" x14ac:dyDescent="0.25">
      <c r="B8" s="13" t="s">
        <v>32</v>
      </c>
      <c r="C8" s="12" t="s">
        <v>24</v>
      </c>
      <c r="D8" s="5">
        <v>5.3</v>
      </c>
      <c r="E8" s="5">
        <v>9</v>
      </c>
      <c r="F8" s="5">
        <f>IF(C8="SI",AVERAGE(D8:E8),D8)</f>
        <v>7.15</v>
      </c>
    </row>
    <row r="9" spans="2:9" x14ac:dyDescent="0.25">
      <c r="B9" s="13" t="s">
        <v>31</v>
      </c>
      <c r="C9" s="12" t="s">
        <v>24</v>
      </c>
      <c r="D9" s="5">
        <v>8.9</v>
      </c>
      <c r="E9" s="5">
        <v>8</v>
      </c>
      <c r="F9" s="5">
        <f t="shared" ref="F9:F16" si="0">IF(C9="SI",AVERAGE(D9:E9),D9)</f>
        <v>8.4499999999999993</v>
      </c>
    </row>
    <row r="10" spans="2:9" x14ac:dyDescent="0.25">
      <c r="B10" s="13" t="s">
        <v>30</v>
      </c>
      <c r="C10" s="12" t="s">
        <v>21</v>
      </c>
      <c r="D10" s="5">
        <v>7.1</v>
      </c>
      <c r="E10" s="5">
        <v>4</v>
      </c>
      <c r="F10" s="5">
        <f t="shared" si="0"/>
        <v>7.1</v>
      </c>
    </row>
    <row r="11" spans="2:9" x14ac:dyDescent="0.25">
      <c r="B11" s="13" t="s">
        <v>29</v>
      </c>
      <c r="C11" s="12" t="s">
        <v>24</v>
      </c>
      <c r="D11" s="5">
        <v>6.5</v>
      </c>
      <c r="E11" s="5">
        <v>5</v>
      </c>
      <c r="F11" s="5">
        <f t="shared" si="0"/>
        <v>5.75</v>
      </c>
    </row>
    <row r="12" spans="2:9" x14ac:dyDescent="0.25">
      <c r="B12" s="13" t="s">
        <v>28</v>
      </c>
      <c r="C12" s="12" t="s">
        <v>21</v>
      </c>
      <c r="D12" s="5">
        <v>4.8</v>
      </c>
      <c r="E12" s="5">
        <v>7</v>
      </c>
      <c r="F12" s="5">
        <f t="shared" si="0"/>
        <v>4.8</v>
      </c>
    </row>
    <row r="13" spans="2:9" x14ac:dyDescent="0.25">
      <c r="B13" s="13" t="s">
        <v>27</v>
      </c>
      <c r="C13" s="12" t="s">
        <v>26</v>
      </c>
      <c r="D13" s="5">
        <v>8.1999999999999993</v>
      </c>
      <c r="E13" s="5">
        <v>6</v>
      </c>
      <c r="F13" s="5">
        <f t="shared" si="0"/>
        <v>7.1</v>
      </c>
    </row>
    <row r="14" spans="2:9" x14ac:dyDescent="0.25">
      <c r="B14" s="13" t="s">
        <v>25</v>
      </c>
      <c r="C14" s="12" t="s">
        <v>24</v>
      </c>
      <c r="D14" s="5">
        <v>4.9000000000000004</v>
      </c>
      <c r="E14" s="5">
        <v>10</v>
      </c>
      <c r="F14" s="5">
        <f t="shared" si="0"/>
        <v>7.45</v>
      </c>
    </row>
    <row r="15" spans="2:9" x14ac:dyDescent="0.25">
      <c r="B15" s="13" t="s">
        <v>23</v>
      </c>
      <c r="C15" s="12" t="s">
        <v>21</v>
      </c>
      <c r="D15" s="5">
        <v>5.9</v>
      </c>
      <c r="E15" s="5">
        <v>9</v>
      </c>
      <c r="F15" s="5">
        <f t="shared" si="0"/>
        <v>5.9</v>
      </c>
    </row>
    <row r="16" spans="2:9" x14ac:dyDescent="0.25">
      <c r="B16" s="13" t="s">
        <v>22</v>
      </c>
      <c r="C16" s="12" t="s">
        <v>21</v>
      </c>
      <c r="D16" s="5">
        <v>6.2</v>
      </c>
      <c r="E16" s="5">
        <v>7</v>
      </c>
      <c r="F16" s="5">
        <f t="shared" si="0"/>
        <v>6.2</v>
      </c>
    </row>
    <row r="20" ht="28.5" customHeight="1" x14ac:dyDescent="0.25"/>
    <row r="21" ht="28.5" customHeight="1" x14ac:dyDescent="0.25"/>
    <row r="22" ht="28.5" customHeight="1" x14ac:dyDescent="0.25"/>
    <row r="23" ht="28.5" customHeight="1" x14ac:dyDescent="0.25"/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mergeCells count="1">
    <mergeCell ref="B2:I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4"/>
  <sheetViews>
    <sheetView workbookViewId="0">
      <selection activeCell="F7" sqref="F7:F14"/>
    </sheetView>
  </sheetViews>
  <sheetFormatPr baseColWidth="10" defaultRowHeight="15" x14ac:dyDescent="0.25"/>
  <cols>
    <col min="2" max="2" width="14.28515625" customWidth="1"/>
    <col min="3" max="3" width="18.140625" customWidth="1"/>
    <col min="4" max="4" width="18.28515625" customWidth="1"/>
    <col min="5" max="5" width="14.42578125" customWidth="1"/>
    <col min="6" max="6" width="15.140625" customWidth="1"/>
    <col min="8" max="8" width="14" customWidth="1"/>
  </cols>
  <sheetData>
    <row r="2" spans="2:10" x14ac:dyDescent="0.25">
      <c r="B2" s="46" t="s">
        <v>52</v>
      </c>
      <c r="C2" s="46"/>
      <c r="D2" s="46"/>
      <c r="E2" s="46"/>
      <c r="F2" s="46"/>
    </row>
    <row r="3" spans="2:10" x14ac:dyDescent="0.25">
      <c r="B3" s="46"/>
      <c r="C3" s="46"/>
      <c r="D3" s="46"/>
      <c r="E3" s="46"/>
      <c r="F3" s="46"/>
    </row>
    <row r="4" spans="2:10" x14ac:dyDescent="0.25">
      <c r="B4" s="21"/>
      <c r="C4" s="21"/>
      <c r="D4" s="21"/>
      <c r="E4" s="21"/>
      <c r="F4" s="21"/>
    </row>
    <row r="5" spans="2:10" ht="15.75" thickBot="1" x14ac:dyDescent="0.3"/>
    <row r="6" spans="2:10" ht="45.75" thickBot="1" x14ac:dyDescent="0.3">
      <c r="B6" s="19" t="s">
        <v>51</v>
      </c>
      <c r="C6" s="19" t="s">
        <v>50</v>
      </c>
      <c r="D6" s="19" t="s">
        <v>49</v>
      </c>
      <c r="E6" s="20" t="s">
        <v>48</v>
      </c>
      <c r="F6" s="19" t="s">
        <v>47</v>
      </c>
    </row>
    <row r="7" spans="2:10" ht="15.75" thickBot="1" x14ac:dyDescent="0.3">
      <c r="B7" s="18" t="s">
        <v>46</v>
      </c>
      <c r="C7" s="18">
        <v>2500</v>
      </c>
      <c r="D7" s="18">
        <v>1347</v>
      </c>
      <c r="E7" s="16">
        <f>D7/C7</f>
        <v>0.53879999999999995</v>
      </c>
      <c r="F7" s="15" t="str">
        <f>IF(E7&gt;80%,"RENTABLE","")</f>
        <v/>
      </c>
      <c r="J7" s="17"/>
    </row>
    <row r="8" spans="2:10" ht="15.75" thickBot="1" x14ac:dyDescent="0.3">
      <c r="B8" s="12" t="s">
        <v>45</v>
      </c>
      <c r="C8" s="12">
        <v>450</v>
      </c>
      <c r="D8" s="12">
        <v>135</v>
      </c>
      <c r="E8" s="16">
        <f t="shared" ref="E8:E14" si="0">D8/C8</f>
        <v>0.3</v>
      </c>
      <c r="F8" s="15" t="str">
        <f t="shared" ref="F8:F14" si="1">IF(E8&gt;80%,"RENTABLE","")</f>
        <v/>
      </c>
    </row>
    <row r="9" spans="2:10" ht="15.75" thickBot="1" x14ac:dyDescent="0.3">
      <c r="B9" s="12" t="s">
        <v>44</v>
      </c>
      <c r="C9" s="12">
        <v>1200</v>
      </c>
      <c r="D9" s="12">
        <v>1105</v>
      </c>
      <c r="E9" s="16">
        <f t="shared" si="0"/>
        <v>0.92083333333333328</v>
      </c>
      <c r="F9" s="15" t="str">
        <f t="shared" si="1"/>
        <v>RENTABLE</v>
      </c>
    </row>
    <row r="10" spans="2:10" ht="15.75" thickBot="1" x14ac:dyDescent="0.3">
      <c r="B10" s="12" t="s">
        <v>43</v>
      </c>
      <c r="C10" s="12">
        <v>200</v>
      </c>
      <c r="D10" s="12">
        <v>123</v>
      </c>
      <c r="E10" s="16">
        <f t="shared" si="0"/>
        <v>0.61499999999999999</v>
      </c>
      <c r="F10" s="15" t="str">
        <f t="shared" si="1"/>
        <v/>
      </c>
    </row>
    <row r="11" spans="2:10" ht="15.75" thickBot="1" x14ac:dyDescent="0.3">
      <c r="B11" s="12" t="s">
        <v>42</v>
      </c>
      <c r="C11" s="12">
        <v>1000</v>
      </c>
      <c r="D11" s="12">
        <v>998</v>
      </c>
      <c r="E11" s="16">
        <f t="shared" si="0"/>
        <v>0.998</v>
      </c>
      <c r="F11" s="15" t="str">
        <f t="shared" si="1"/>
        <v>RENTABLE</v>
      </c>
    </row>
    <row r="12" spans="2:10" ht="15.75" thickBot="1" x14ac:dyDescent="0.3">
      <c r="B12" s="12" t="s">
        <v>41</v>
      </c>
      <c r="C12" s="12">
        <v>300</v>
      </c>
      <c r="D12" s="12">
        <v>287</v>
      </c>
      <c r="E12" s="16">
        <f t="shared" si="0"/>
        <v>0.95666666666666667</v>
      </c>
      <c r="F12" s="15" t="str">
        <f t="shared" si="1"/>
        <v>RENTABLE</v>
      </c>
    </row>
    <row r="13" spans="2:10" ht="15.75" thickBot="1" x14ac:dyDescent="0.3">
      <c r="B13" s="12" t="s">
        <v>40</v>
      </c>
      <c r="C13" s="12">
        <v>1300</v>
      </c>
      <c r="D13" s="12">
        <v>480</v>
      </c>
      <c r="E13" s="16">
        <f t="shared" si="0"/>
        <v>0.36923076923076925</v>
      </c>
      <c r="F13" s="15" t="str">
        <f t="shared" si="1"/>
        <v/>
      </c>
    </row>
    <row r="14" spans="2:10" x14ac:dyDescent="0.25">
      <c r="B14" s="12" t="s">
        <v>39</v>
      </c>
      <c r="C14" s="12">
        <v>230</v>
      </c>
      <c r="D14" s="12">
        <v>214</v>
      </c>
      <c r="E14" s="16">
        <f t="shared" si="0"/>
        <v>0.93043478260869561</v>
      </c>
      <c r="F14" s="15" t="str">
        <f t="shared" si="1"/>
        <v>RENTABLE</v>
      </c>
    </row>
  </sheetData>
  <mergeCells count="1">
    <mergeCell ref="B2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30"/>
  <sheetViews>
    <sheetView topLeftCell="A3" workbookViewId="0">
      <selection activeCell="G11" sqref="G11"/>
    </sheetView>
  </sheetViews>
  <sheetFormatPr baseColWidth="10" defaultRowHeight="15" x14ac:dyDescent="0.25"/>
  <cols>
    <col min="3" max="3" width="34.28515625" customWidth="1"/>
    <col min="4" max="4" width="10.140625" bestFit="1" customWidth="1"/>
    <col min="5" max="5" width="15.28515625" bestFit="1" customWidth="1"/>
    <col min="6" max="6" width="14" customWidth="1"/>
  </cols>
  <sheetData>
    <row r="4" spans="3:8" ht="15.75" x14ac:dyDescent="0.25">
      <c r="C4" s="44" t="s">
        <v>76</v>
      </c>
      <c r="D4" s="43"/>
      <c r="E4" s="43" t="s">
        <v>75</v>
      </c>
      <c r="F4" s="42" t="s">
        <v>63</v>
      </c>
      <c r="G4" s="22"/>
      <c r="H4" s="22"/>
    </row>
    <row r="5" spans="3:8" ht="18.75" x14ac:dyDescent="0.3">
      <c r="C5" s="35" t="s">
        <v>74</v>
      </c>
      <c r="D5" s="41"/>
      <c r="E5" s="40" t="s">
        <v>59</v>
      </c>
      <c r="F5" s="39">
        <f>IF(E5=$C$21,$D$21,IF(E5=$C$22,$D$22,IF(E5=$C$23,$D$23,IF(E5=$C$24,$D$24,0))))</f>
        <v>2000</v>
      </c>
      <c r="G5" s="22"/>
      <c r="H5" s="22"/>
    </row>
    <row r="6" spans="3:8" ht="18.75" x14ac:dyDescent="0.3">
      <c r="C6" s="35" t="s">
        <v>73</v>
      </c>
      <c r="D6" s="38"/>
      <c r="E6" s="37" t="s">
        <v>58</v>
      </c>
      <c r="F6" s="39">
        <f t="shared" ref="F6:F14" si="0">IF(E6=$C$21,$D$21,IF(E6=$C$22,$D$22,IF(E6=$C$23,$D$23,IF(E6=$C$24,$D$24,0))))</f>
        <v>1500</v>
      </c>
      <c r="G6" s="22"/>
      <c r="H6" s="22"/>
    </row>
    <row r="7" spans="3:8" ht="18.75" x14ac:dyDescent="0.3">
      <c r="C7" s="35" t="s">
        <v>72</v>
      </c>
      <c r="D7" s="36"/>
      <c r="E7" s="33" t="s">
        <v>57</v>
      </c>
      <c r="F7" s="39">
        <f t="shared" si="0"/>
        <v>3000</v>
      </c>
      <c r="G7" s="22"/>
      <c r="H7" s="22"/>
    </row>
    <row r="8" spans="3:8" ht="18.75" x14ac:dyDescent="0.3">
      <c r="C8" s="35" t="s">
        <v>71</v>
      </c>
      <c r="D8" s="36"/>
      <c r="E8" s="33" t="s">
        <v>59</v>
      </c>
      <c r="F8" s="39">
        <f t="shared" si="0"/>
        <v>2000</v>
      </c>
      <c r="G8" s="22"/>
      <c r="H8" s="22"/>
    </row>
    <row r="9" spans="3:8" ht="18.75" x14ac:dyDescent="0.3">
      <c r="C9" s="35" t="s">
        <v>70</v>
      </c>
      <c r="D9" s="36"/>
      <c r="E9" s="33" t="s">
        <v>58</v>
      </c>
      <c r="F9" s="39">
        <f t="shared" si="0"/>
        <v>1500</v>
      </c>
      <c r="G9" s="22"/>
      <c r="H9" s="22"/>
    </row>
    <row r="10" spans="3:8" ht="18.75" x14ac:dyDescent="0.3">
      <c r="C10" s="35" t="s">
        <v>69</v>
      </c>
      <c r="D10" s="34"/>
      <c r="E10" s="33" t="s">
        <v>57</v>
      </c>
      <c r="F10" s="39">
        <f t="shared" si="0"/>
        <v>3000</v>
      </c>
      <c r="G10" s="22"/>
      <c r="H10" s="22"/>
    </row>
    <row r="11" spans="3:8" ht="18.75" x14ac:dyDescent="0.3">
      <c r="C11" s="35" t="s">
        <v>68</v>
      </c>
      <c r="D11" s="34"/>
      <c r="E11" s="33" t="s">
        <v>67</v>
      </c>
      <c r="F11" s="39">
        <f t="shared" si="0"/>
        <v>0</v>
      </c>
      <c r="G11" s="22"/>
      <c r="H11" s="22"/>
    </row>
    <row r="12" spans="3:8" ht="18.75" x14ac:dyDescent="0.3">
      <c r="C12" s="35" t="s">
        <v>66</v>
      </c>
      <c r="D12" s="34"/>
      <c r="E12" s="33" t="s">
        <v>58</v>
      </c>
      <c r="F12" s="39">
        <f t="shared" si="0"/>
        <v>1500</v>
      </c>
      <c r="G12" s="22"/>
      <c r="H12" s="22"/>
    </row>
    <row r="13" spans="3:8" ht="18.75" x14ac:dyDescent="0.3">
      <c r="C13" s="35" t="s">
        <v>65</v>
      </c>
      <c r="D13" s="34"/>
      <c r="E13" s="33" t="s">
        <v>59</v>
      </c>
      <c r="F13" s="39">
        <f t="shared" si="0"/>
        <v>2000</v>
      </c>
      <c r="G13" s="22"/>
      <c r="H13" s="22"/>
    </row>
    <row r="14" spans="3:8" ht="18.75" x14ac:dyDescent="0.3">
      <c r="C14" s="32" t="s">
        <v>64</v>
      </c>
      <c r="D14" s="31"/>
      <c r="E14" s="30" t="s">
        <v>56</v>
      </c>
      <c r="F14" s="39">
        <f t="shared" si="0"/>
        <v>1000</v>
      </c>
      <c r="G14" s="22"/>
      <c r="H14" s="22"/>
    </row>
    <row r="17" spans="2:8" ht="15.75" x14ac:dyDescent="0.25">
      <c r="C17" s="29" t="s">
        <v>63</v>
      </c>
      <c r="D17" s="29"/>
      <c r="E17" s="29"/>
      <c r="F17" s="22"/>
      <c r="G17" s="22"/>
      <c r="H17" s="22"/>
    </row>
    <row r="18" spans="2:8" ht="15.75" x14ac:dyDescent="0.25">
      <c r="C18" s="24" t="s">
        <v>62</v>
      </c>
      <c r="D18" s="24"/>
      <c r="E18" s="24"/>
      <c r="F18" s="22"/>
      <c r="G18" s="22"/>
      <c r="H18" s="22"/>
    </row>
    <row r="19" spans="2:8" ht="15.75" x14ac:dyDescent="0.25">
      <c r="C19" s="24"/>
      <c r="D19" s="24"/>
      <c r="E19" s="24"/>
      <c r="F19" s="22"/>
      <c r="G19" s="22"/>
      <c r="H19" s="22"/>
    </row>
    <row r="20" spans="2:8" ht="15.75" x14ac:dyDescent="0.25">
      <c r="C20" s="28" t="s">
        <v>61</v>
      </c>
      <c r="D20" s="28" t="s">
        <v>60</v>
      </c>
      <c r="E20" s="22"/>
      <c r="F20" s="22"/>
      <c r="G20" s="22"/>
      <c r="H20" s="22"/>
    </row>
    <row r="21" spans="2:8" ht="15.75" x14ac:dyDescent="0.25">
      <c r="C21" s="27" t="s">
        <v>59</v>
      </c>
      <c r="D21" s="26">
        <v>2000</v>
      </c>
      <c r="E21" s="22"/>
      <c r="F21" s="22"/>
      <c r="G21" s="22"/>
      <c r="H21" s="22"/>
    </row>
    <row r="22" spans="2:8" ht="15.75" x14ac:dyDescent="0.25">
      <c r="C22" s="27" t="s">
        <v>58</v>
      </c>
      <c r="D22" s="26">
        <v>1500</v>
      </c>
      <c r="E22" s="22"/>
      <c r="F22" s="22"/>
      <c r="G22" s="22"/>
      <c r="H22" s="22"/>
    </row>
    <row r="23" spans="2:8" ht="15.75" x14ac:dyDescent="0.25">
      <c r="C23" s="27" t="s">
        <v>57</v>
      </c>
      <c r="D23" s="26">
        <v>3000</v>
      </c>
      <c r="E23" s="22"/>
      <c r="F23" s="22"/>
      <c r="G23" s="22"/>
      <c r="H23" s="22"/>
    </row>
    <row r="24" spans="2:8" ht="15.75" x14ac:dyDescent="0.25">
      <c r="C24" s="27" t="s">
        <v>56</v>
      </c>
      <c r="D24" s="26">
        <v>1000</v>
      </c>
      <c r="E24" s="22"/>
      <c r="F24" s="22"/>
      <c r="G24" s="22"/>
      <c r="H24" s="22"/>
    </row>
    <row r="25" spans="2:8" ht="15.75" x14ac:dyDescent="0.25">
      <c r="C25" s="22" t="s">
        <v>55</v>
      </c>
      <c r="D25" s="25">
        <v>0</v>
      </c>
      <c r="E25" s="24"/>
      <c r="F25" s="22"/>
      <c r="G25" s="22"/>
      <c r="H25" s="22"/>
    </row>
    <row r="26" spans="2:8" ht="15.75" x14ac:dyDescent="0.25">
      <c r="C26" s="22"/>
      <c r="D26" s="22"/>
      <c r="E26" s="24"/>
      <c r="F26" s="22"/>
      <c r="G26" s="22"/>
      <c r="H26" s="22"/>
    </row>
    <row r="27" spans="2:8" ht="15.75" x14ac:dyDescent="0.25">
      <c r="C27" s="23" t="s">
        <v>54</v>
      </c>
      <c r="D27" s="23"/>
      <c r="E27" s="22"/>
      <c r="F27" s="22"/>
      <c r="G27" s="22"/>
      <c r="H27" s="22"/>
    </row>
    <row r="28" spans="2:8" ht="15.75" x14ac:dyDescent="0.25">
      <c r="C28" s="22"/>
      <c r="D28" s="22"/>
      <c r="E28" s="22"/>
      <c r="F28" s="22"/>
      <c r="G28" s="22"/>
      <c r="H28" s="22"/>
    </row>
    <row r="29" spans="2:8" ht="15.75" x14ac:dyDescent="0.25">
      <c r="C29" s="23" t="s">
        <v>53</v>
      </c>
      <c r="D29" s="22"/>
      <c r="E29" s="22"/>
      <c r="F29" s="22"/>
      <c r="G29" s="22"/>
      <c r="H29" s="22"/>
    </row>
    <row r="30" spans="2:8" ht="15.75" x14ac:dyDescent="0.25">
      <c r="B30" s="22"/>
      <c r="C30" s="22"/>
      <c r="D30" s="22"/>
      <c r="E30" s="22"/>
      <c r="F30" s="22"/>
      <c r="G30" s="22"/>
      <c r="H30" s="22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Ejemplo 1</vt:lpstr>
      <vt:lpstr>Ejemplo 2</vt:lpstr>
      <vt:lpstr>Ejemplo 3</vt:lpstr>
      <vt:lpstr>Ejemplo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Mart</cp:lastModifiedBy>
  <dcterms:created xsi:type="dcterms:W3CDTF">2020-11-25T20:34:33Z</dcterms:created>
  <dcterms:modified xsi:type="dcterms:W3CDTF">2025-04-27T22:28:28Z</dcterms:modified>
</cp:coreProperties>
</file>